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<sst xmlns="http://schemas.openxmlformats.org/spreadsheetml/2006/main" count="80" uniqueCount="67">
  <si>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О Т Ч Е Т </t>
  </si>
  <si>
    <t>о работе с обращениями граждан</t>
  </si>
  <si>
    <t>Проблематика</t>
  </si>
  <si>
    <t>Материальная помощь</t>
  </si>
  <si>
    <t>Вопросы по социальным выплатам</t>
  </si>
  <si>
    <t>Жилищный вопрос (разное)</t>
  </si>
  <si>
    <t>Жилищный вопрос (переселение)</t>
  </si>
  <si>
    <t>Трудоустройство</t>
  </si>
  <si>
    <t>Жалобы</t>
  </si>
  <si>
    <t>Предложения</t>
  </si>
  <si>
    <t xml:space="preserve">Прочие, </t>
  </si>
  <si>
    <t>Вопросы образования</t>
  </si>
  <si>
    <t>Вопросы здравоохранения</t>
  </si>
  <si>
    <t>Анонимные письма</t>
  </si>
  <si>
    <t>ИТОГО:</t>
  </si>
  <si>
    <t>Число  обращений</t>
  </si>
  <si>
    <t>ВСЕГО:</t>
  </si>
  <si>
    <r>
      <t>Жилищный вопрос</t>
    </r>
    <r>
      <rPr>
        <sz val="11"/>
        <rFont val="Book Antiqua"/>
        <family val="1"/>
      </rPr>
      <t>, в том числе:</t>
    </r>
  </si>
  <si>
    <t>п. Жда-</t>
  </si>
  <si>
    <t>ниха</t>
  </si>
  <si>
    <t>п.Каяк</t>
  </si>
  <si>
    <t>п.Кресты</t>
  </si>
  <si>
    <t>п.Новая</t>
  </si>
  <si>
    <t>п.Попигай</t>
  </si>
  <si>
    <t>п.Сындас-</t>
  </si>
  <si>
    <t>ско</t>
  </si>
  <si>
    <t>п.Хета</t>
  </si>
  <si>
    <t>с.Хатанга</t>
  </si>
  <si>
    <t>п.Новор</t>
  </si>
  <si>
    <t>ыбная</t>
  </si>
  <si>
    <t>КОЛ-ВО</t>
  </si>
  <si>
    <t>%</t>
  </si>
  <si>
    <t>Январь</t>
  </si>
  <si>
    <t>Февраль</t>
  </si>
  <si>
    <t>Март</t>
  </si>
  <si>
    <t>Апрель</t>
  </si>
  <si>
    <t>Май</t>
  </si>
  <si>
    <t>Июнь</t>
  </si>
  <si>
    <t>Территориаль-</t>
  </si>
  <si>
    <t>ный отдел</t>
  </si>
  <si>
    <t>п. Жданиха</t>
  </si>
  <si>
    <t>п. Каяк</t>
  </si>
  <si>
    <t>п. Катырык</t>
  </si>
  <si>
    <t>п. Кресты</t>
  </si>
  <si>
    <t>п. Новорыбная</t>
  </si>
  <si>
    <t>п. Новая</t>
  </si>
  <si>
    <t>п. Попигай</t>
  </si>
  <si>
    <t>п. Сындасско</t>
  </si>
  <si>
    <t>п. Хета</t>
  </si>
  <si>
    <t>с. Хатанга</t>
  </si>
  <si>
    <t>И Т О Г О :</t>
  </si>
  <si>
    <t>Другие</t>
  </si>
  <si>
    <t>п</t>
  </si>
  <si>
    <t>у</t>
  </si>
  <si>
    <t>итого</t>
  </si>
  <si>
    <t>в том числе обращения:</t>
  </si>
  <si>
    <t>нотариат</t>
  </si>
  <si>
    <t>справки</t>
  </si>
  <si>
    <t>транспорт и связь</t>
  </si>
  <si>
    <t>промышленность и с/х</t>
  </si>
  <si>
    <t>торговля</t>
  </si>
  <si>
    <t>ЖКХ</t>
  </si>
  <si>
    <t>нотариат от общих обращениий</t>
  </si>
  <si>
    <t>справки от общих обращений</t>
  </si>
  <si>
    <t>п.Катырык</t>
  </si>
  <si>
    <t>Количество обращений граждан администрации сельского поселения Хатанга по месяцам в 1 полугодии 2015 года</t>
  </si>
  <si>
    <t>Администрации сельского поселения Хатанга   за 1 полугодие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</si>
</sst>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66"/>
  <sheetViews>
    <sheetView tabSelected="1" zoomScale="120" zoomScaleNormal="120" zoomScalePageLayoutView="0" workbookViewId="0" topLeftCell="A49">
      <selection activeCell="K66" sqref="K66"/>
    </sheetView>
  </sheetViews>
  <sheetFormatPr defaultColWidth="9.00390625" defaultRowHeight="12.75"/>
  <cols>
    <col min="1" max="4" width="9.125" style="1" customWidth="1"/>
    <col min="5" max="5" width="8.375" style="1" customWidth="1"/>
    <col min="6" max="6" width="6.375" style="1" customWidth="1"/>
    <col min="7" max="7" width="6.75390625" style="1" customWidth="1"/>
    <col min="8" max="8" width="8.00390625" style="1" customWidth="1"/>
    <col min="9" max="9" width="7.25390625" style="1" customWidth="1"/>
    <col min="10" max="10" width="6.875" style="1" customWidth="1"/>
    <col min="11" max="11" width="6.25390625" style="1" customWidth="1"/>
    <col min="12" max="12" width="7.875" style="1" customWidth="1"/>
    <col min="13" max="13" width="7.25390625" style="1" customWidth="1"/>
    <col min="14" max="14" width="6.25390625" style="1" customWidth="1"/>
    <col min="15" max="15" width="7.625" style="1" customWidth="1"/>
    <col min="16" max="16" width="7.25390625" style="1" customWidth="1"/>
    <col min="17" max="17" width="7.875" style="1" customWidth="1"/>
    <col min="18" max="18" width="8.00390625" style="1" customWidth="1"/>
    <col min="19" max="19" width="11.25390625" style="1" customWidth="1"/>
    <col min="20" max="16384" width="9.125" style="1" customWidth="1"/>
  </cols>
  <sheetData>
    <row r="1" spans="1:17" ht="16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6.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6.5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5.75">
      <c r="A4" s="2"/>
      <c r="B4" s="2"/>
      <c r="C4" s="2"/>
      <c r="D4" s="2"/>
      <c r="E4" s="2"/>
      <c r="F4" s="14"/>
      <c r="G4" s="14"/>
      <c r="H4" s="14"/>
      <c r="I4" s="14"/>
      <c r="J4" s="14"/>
      <c r="K4" s="14"/>
      <c r="Q4" s="16"/>
    </row>
    <row r="5" spans="1:17" ht="16.5">
      <c r="A5" s="3"/>
      <c r="B5" s="4" t="s">
        <v>2</v>
      </c>
      <c r="C5" s="4"/>
      <c r="D5" s="4"/>
      <c r="E5" s="4"/>
      <c r="F5" s="107" t="s">
        <v>15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5"/>
    </row>
    <row r="6" spans="1:17" ht="16.5">
      <c r="A6" s="9"/>
      <c r="B6" s="9"/>
      <c r="C6" s="9"/>
      <c r="D6" s="9"/>
      <c r="E6" s="10"/>
      <c r="F6" s="57" t="s">
        <v>18</v>
      </c>
      <c r="G6" s="58" t="s">
        <v>20</v>
      </c>
      <c r="H6" s="57" t="s">
        <v>64</v>
      </c>
      <c r="I6" s="57" t="s">
        <v>21</v>
      </c>
      <c r="J6" s="58" t="s">
        <v>28</v>
      </c>
      <c r="K6" s="58" t="s">
        <v>22</v>
      </c>
      <c r="L6" s="58" t="s">
        <v>23</v>
      </c>
      <c r="M6" s="59" t="s">
        <v>24</v>
      </c>
      <c r="N6" s="58" t="s">
        <v>26</v>
      </c>
      <c r="O6" s="18" t="s">
        <v>27</v>
      </c>
      <c r="P6" s="109" t="s">
        <v>16</v>
      </c>
      <c r="Q6" s="110"/>
    </row>
    <row r="7" spans="1:17" ht="16.5">
      <c r="A7" s="8"/>
      <c r="B7" s="9"/>
      <c r="C7" s="9"/>
      <c r="D7" s="9"/>
      <c r="E7" s="9"/>
      <c r="F7" s="60" t="s">
        <v>19</v>
      </c>
      <c r="G7" s="61"/>
      <c r="H7" s="60"/>
      <c r="I7" s="60"/>
      <c r="J7" s="61" t="s">
        <v>29</v>
      </c>
      <c r="K7" s="61"/>
      <c r="L7" s="61"/>
      <c r="M7" s="62" t="s">
        <v>25</v>
      </c>
      <c r="N7" s="61"/>
      <c r="O7" s="19"/>
      <c r="P7" s="17" t="s">
        <v>30</v>
      </c>
      <c r="Q7" s="20" t="s">
        <v>31</v>
      </c>
    </row>
    <row r="8" spans="1:17" ht="16.5">
      <c r="A8" s="5" t="s">
        <v>3</v>
      </c>
      <c r="B8" s="6"/>
      <c r="C8" s="6"/>
      <c r="D8" s="6"/>
      <c r="E8" s="6"/>
      <c r="F8" s="63">
        <v>2</v>
      </c>
      <c r="G8" s="63">
        <v>0</v>
      </c>
      <c r="H8" s="63">
        <v>15</v>
      </c>
      <c r="I8" s="63">
        <v>6</v>
      </c>
      <c r="J8" s="63">
        <v>8</v>
      </c>
      <c r="K8" s="63">
        <v>11</v>
      </c>
      <c r="L8" s="64">
        <v>19</v>
      </c>
      <c r="M8" s="64">
        <v>21</v>
      </c>
      <c r="N8" s="64">
        <v>0</v>
      </c>
      <c r="O8" s="42">
        <v>0</v>
      </c>
      <c r="P8" s="29">
        <v>82</v>
      </c>
      <c r="Q8" s="37">
        <v>1.14</v>
      </c>
    </row>
    <row r="9" spans="1:17" ht="16.5">
      <c r="A9" s="5" t="s">
        <v>4</v>
      </c>
      <c r="B9" s="6"/>
      <c r="C9" s="6"/>
      <c r="D9" s="6"/>
      <c r="E9" s="6"/>
      <c r="F9" s="65">
        <v>37</v>
      </c>
      <c r="G9" s="65">
        <v>0</v>
      </c>
      <c r="H9" s="65">
        <v>47</v>
      </c>
      <c r="I9" s="65">
        <v>38</v>
      </c>
      <c r="J9" s="65">
        <v>109</v>
      </c>
      <c r="K9" s="65">
        <v>70</v>
      </c>
      <c r="L9" s="66">
        <v>208</v>
      </c>
      <c r="M9" s="66">
        <v>0</v>
      </c>
      <c r="N9" s="66">
        <v>2</v>
      </c>
      <c r="O9" s="32">
        <v>0</v>
      </c>
      <c r="P9" s="29">
        <f aca="true" t="shared" si="0" ref="P9:P27">SUM(F9:O9)</f>
        <v>511</v>
      </c>
      <c r="Q9" s="43">
        <v>7.07</v>
      </c>
    </row>
    <row r="10" spans="1:17" ht="16.5">
      <c r="A10" s="7" t="s">
        <v>17</v>
      </c>
      <c r="B10" s="4"/>
      <c r="C10" s="4"/>
      <c r="D10" s="4"/>
      <c r="E10" s="9"/>
      <c r="F10" s="52">
        <v>1</v>
      </c>
      <c r="G10" s="52">
        <v>0</v>
      </c>
      <c r="H10" s="52">
        <v>16</v>
      </c>
      <c r="I10" s="52">
        <v>2</v>
      </c>
      <c r="J10" s="52">
        <v>21</v>
      </c>
      <c r="K10" s="52">
        <v>37</v>
      </c>
      <c r="L10" s="52">
        <v>10</v>
      </c>
      <c r="M10" s="52">
        <v>2</v>
      </c>
      <c r="N10" s="52">
        <v>6</v>
      </c>
      <c r="O10" s="52">
        <v>32</v>
      </c>
      <c r="P10" s="101">
        <f t="shared" si="0"/>
        <v>127</v>
      </c>
      <c r="Q10" s="102">
        <v>1.76</v>
      </c>
    </row>
    <row r="11" spans="1:17" ht="16.5">
      <c r="A11" s="8" t="s">
        <v>5</v>
      </c>
      <c r="B11" s="9"/>
      <c r="C11" s="9"/>
      <c r="D11" s="9"/>
      <c r="E11" s="9"/>
      <c r="F11" s="67">
        <v>0</v>
      </c>
      <c r="G11" s="67">
        <v>0</v>
      </c>
      <c r="H11" s="67">
        <v>13</v>
      </c>
      <c r="I11" s="67">
        <v>2</v>
      </c>
      <c r="J11" s="67">
        <v>20</v>
      </c>
      <c r="K11" s="67">
        <v>37</v>
      </c>
      <c r="L11" s="68">
        <v>5</v>
      </c>
      <c r="M11" s="68">
        <v>1</v>
      </c>
      <c r="N11" s="68">
        <v>6</v>
      </c>
      <c r="O11" s="31">
        <v>5</v>
      </c>
      <c r="P11" s="35">
        <f t="shared" si="0"/>
        <v>89</v>
      </c>
      <c r="Q11" s="50">
        <v>1.24</v>
      </c>
    </row>
    <row r="12" spans="1:17" ht="16.5">
      <c r="A12" s="11" t="s">
        <v>6</v>
      </c>
      <c r="B12" s="12"/>
      <c r="C12" s="12"/>
      <c r="D12" s="12"/>
      <c r="E12" s="12"/>
      <c r="F12" s="69">
        <v>0</v>
      </c>
      <c r="G12" s="69">
        <v>0</v>
      </c>
      <c r="H12" s="69">
        <v>3</v>
      </c>
      <c r="I12" s="69">
        <v>0</v>
      </c>
      <c r="J12" s="69">
        <v>1</v>
      </c>
      <c r="K12" s="69">
        <v>0</v>
      </c>
      <c r="L12" s="70">
        <v>5</v>
      </c>
      <c r="M12" s="70">
        <v>1</v>
      </c>
      <c r="N12" s="70">
        <v>0</v>
      </c>
      <c r="O12" s="29">
        <v>27</v>
      </c>
      <c r="P12" s="34">
        <f t="shared" si="0"/>
        <v>37</v>
      </c>
      <c r="Q12" s="51">
        <v>0.51</v>
      </c>
    </row>
    <row r="13" spans="1:17" ht="16.5">
      <c r="A13" s="13" t="s">
        <v>7</v>
      </c>
      <c r="B13" s="9"/>
      <c r="C13" s="9"/>
      <c r="D13" s="9"/>
      <c r="E13" s="9"/>
      <c r="F13" s="63">
        <v>4</v>
      </c>
      <c r="G13" s="63">
        <v>0</v>
      </c>
      <c r="H13" s="63">
        <v>10</v>
      </c>
      <c r="I13" s="63">
        <v>4</v>
      </c>
      <c r="J13" s="63">
        <v>6</v>
      </c>
      <c r="K13" s="63">
        <v>2</v>
      </c>
      <c r="L13" s="64">
        <v>5</v>
      </c>
      <c r="M13" s="64">
        <v>4</v>
      </c>
      <c r="N13" s="64">
        <v>1</v>
      </c>
      <c r="O13" s="42">
        <v>1</v>
      </c>
      <c r="P13" s="27">
        <f t="shared" si="0"/>
        <v>37</v>
      </c>
      <c r="Q13" s="48">
        <v>0.51</v>
      </c>
    </row>
    <row r="14" spans="1:17" ht="16.5">
      <c r="A14" s="5" t="s">
        <v>8</v>
      </c>
      <c r="B14" s="6"/>
      <c r="C14" s="6"/>
      <c r="D14" s="6"/>
      <c r="E14" s="6"/>
      <c r="F14" s="65">
        <v>0</v>
      </c>
      <c r="G14" s="65">
        <v>0</v>
      </c>
      <c r="H14" s="65">
        <v>2</v>
      </c>
      <c r="I14" s="65">
        <v>6</v>
      </c>
      <c r="J14" s="65">
        <v>1</v>
      </c>
      <c r="K14" s="65">
        <v>10</v>
      </c>
      <c r="L14" s="66">
        <v>0</v>
      </c>
      <c r="M14" s="66">
        <v>7</v>
      </c>
      <c r="N14" s="66">
        <v>6</v>
      </c>
      <c r="O14" s="32">
        <v>0</v>
      </c>
      <c r="P14" s="29">
        <f t="shared" si="0"/>
        <v>32</v>
      </c>
      <c r="Q14" s="37">
        <v>0.44</v>
      </c>
    </row>
    <row r="15" spans="1:17" ht="16.5">
      <c r="A15" s="5" t="s">
        <v>9</v>
      </c>
      <c r="B15" s="6"/>
      <c r="C15" s="6"/>
      <c r="D15" s="6"/>
      <c r="E15" s="6"/>
      <c r="F15" s="65">
        <v>0</v>
      </c>
      <c r="G15" s="65">
        <v>0</v>
      </c>
      <c r="H15" s="65">
        <v>3</v>
      </c>
      <c r="I15" s="65">
        <v>3</v>
      </c>
      <c r="J15" s="65">
        <v>4</v>
      </c>
      <c r="K15" s="65">
        <v>0</v>
      </c>
      <c r="L15" s="66">
        <v>0</v>
      </c>
      <c r="M15" s="66">
        <v>0</v>
      </c>
      <c r="N15" s="66">
        <v>0</v>
      </c>
      <c r="O15" s="32">
        <v>0</v>
      </c>
      <c r="P15" s="29">
        <f t="shared" si="0"/>
        <v>10</v>
      </c>
      <c r="Q15" s="43">
        <v>0.14</v>
      </c>
    </row>
    <row r="16" spans="1:17" ht="16.5">
      <c r="A16" s="13" t="s">
        <v>10</v>
      </c>
      <c r="B16" s="9" t="s">
        <v>55</v>
      </c>
      <c r="C16" s="9"/>
      <c r="D16" s="9"/>
      <c r="E16" s="9"/>
      <c r="F16" s="53">
        <v>202</v>
      </c>
      <c r="G16" s="53">
        <v>0</v>
      </c>
      <c r="H16" s="53">
        <v>503</v>
      </c>
      <c r="I16" s="53">
        <v>235</v>
      </c>
      <c r="J16" s="53">
        <v>1111</v>
      </c>
      <c r="K16" s="53">
        <v>479</v>
      </c>
      <c r="L16" s="53">
        <v>566</v>
      </c>
      <c r="M16" s="53">
        <v>1112</v>
      </c>
      <c r="N16" s="53">
        <v>352</v>
      </c>
      <c r="O16" s="53">
        <v>1629</v>
      </c>
      <c r="P16" s="35">
        <f t="shared" si="0"/>
        <v>6189</v>
      </c>
      <c r="Q16" s="49"/>
    </row>
    <row r="17" spans="1:22" ht="16.5">
      <c r="A17" s="8" t="s">
        <v>56</v>
      </c>
      <c r="B17" s="9"/>
      <c r="C17" s="9"/>
      <c r="D17" s="9"/>
      <c r="E17" s="9"/>
      <c r="F17" s="68">
        <v>24</v>
      </c>
      <c r="G17" s="68">
        <v>0</v>
      </c>
      <c r="H17" s="68">
        <v>126</v>
      </c>
      <c r="I17" s="68">
        <v>9</v>
      </c>
      <c r="J17" s="68">
        <v>89</v>
      </c>
      <c r="K17" s="68">
        <v>67</v>
      </c>
      <c r="L17" s="68">
        <v>97</v>
      </c>
      <c r="M17" s="95">
        <v>243</v>
      </c>
      <c r="N17" s="68">
        <v>107</v>
      </c>
      <c r="O17" s="31">
        <v>1338</v>
      </c>
      <c r="P17" s="101">
        <f t="shared" si="0"/>
        <v>2100</v>
      </c>
      <c r="Q17" s="103">
        <v>29.07</v>
      </c>
      <c r="S17" s="38"/>
      <c r="V17" s="1" t="s">
        <v>62</v>
      </c>
    </row>
    <row r="18" spans="1:22" ht="16.5">
      <c r="A18" s="8" t="s">
        <v>57</v>
      </c>
      <c r="B18" s="9"/>
      <c r="C18" s="9"/>
      <c r="D18" s="9"/>
      <c r="E18" s="9"/>
      <c r="F18" s="68">
        <v>174</v>
      </c>
      <c r="G18" s="68">
        <v>0</v>
      </c>
      <c r="H18" s="68">
        <v>366</v>
      </c>
      <c r="I18" s="68">
        <v>225</v>
      </c>
      <c r="J18" s="68">
        <v>1000</v>
      </c>
      <c r="K18" s="68">
        <v>412</v>
      </c>
      <c r="L18" s="68">
        <v>437</v>
      </c>
      <c r="M18" s="68">
        <v>869</v>
      </c>
      <c r="N18" s="68">
        <v>245</v>
      </c>
      <c r="O18" s="31">
        <v>290</v>
      </c>
      <c r="P18" s="101">
        <f t="shared" si="0"/>
        <v>4018</v>
      </c>
      <c r="Q18" s="103">
        <v>55.62</v>
      </c>
      <c r="S18" s="38"/>
      <c r="V18" s="1" t="s">
        <v>63</v>
      </c>
    </row>
    <row r="19" spans="1:19" ht="16.5">
      <c r="A19" s="8" t="s">
        <v>58</v>
      </c>
      <c r="B19" s="9"/>
      <c r="C19" s="9"/>
      <c r="D19" s="9"/>
      <c r="E19" s="9"/>
      <c r="F19" s="68">
        <v>0</v>
      </c>
      <c r="G19" s="68">
        <v>0</v>
      </c>
      <c r="H19" s="68">
        <v>3</v>
      </c>
      <c r="I19" s="68">
        <v>1</v>
      </c>
      <c r="J19" s="68">
        <v>10</v>
      </c>
      <c r="K19" s="68">
        <v>0</v>
      </c>
      <c r="L19" s="68">
        <v>9</v>
      </c>
      <c r="M19" s="68">
        <v>0</v>
      </c>
      <c r="N19" s="68">
        <v>0</v>
      </c>
      <c r="O19" s="31">
        <v>1</v>
      </c>
      <c r="P19" s="35">
        <f t="shared" si="0"/>
        <v>24</v>
      </c>
      <c r="Q19" s="50">
        <v>0.33</v>
      </c>
      <c r="S19" s="38"/>
    </row>
    <row r="20" spans="1:19" ht="16.5">
      <c r="A20" s="8" t="s">
        <v>59</v>
      </c>
      <c r="B20" s="9"/>
      <c r="C20" s="9"/>
      <c r="D20" s="9"/>
      <c r="E20" s="9"/>
      <c r="F20" s="68">
        <v>0</v>
      </c>
      <c r="G20" s="68">
        <v>0</v>
      </c>
      <c r="H20" s="68">
        <v>1</v>
      </c>
      <c r="I20" s="68">
        <v>0</v>
      </c>
      <c r="J20" s="68">
        <v>0</v>
      </c>
      <c r="K20" s="68">
        <v>0</v>
      </c>
      <c r="L20" s="68">
        <v>8</v>
      </c>
      <c r="M20" s="68">
        <v>2</v>
      </c>
      <c r="N20" s="68">
        <v>0</v>
      </c>
      <c r="O20" s="31">
        <v>0</v>
      </c>
      <c r="P20" s="35">
        <f t="shared" si="0"/>
        <v>11</v>
      </c>
      <c r="Q20" s="50">
        <v>0.15</v>
      </c>
      <c r="S20" s="38"/>
    </row>
    <row r="21" spans="1:19" ht="16.5">
      <c r="A21" s="8" t="s">
        <v>60</v>
      </c>
      <c r="B21" s="9"/>
      <c r="C21" s="9"/>
      <c r="D21" s="9"/>
      <c r="E21" s="9"/>
      <c r="F21" s="68">
        <v>0</v>
      </c>
      <c r="G21" s="68">
        <v>0</v>
      </c>
      <c r="H21" s="68">
        <v>1</v>
      </c>
      <c r="I21" s="68">
        <v>0</v>
      </c>
      <c r="J21" s="68">
        <v>2</v>
      </c>
      <c r="K21" s="68">
        <v>0</v>
      </c>
      <c r="L21" s="68">
        <v>0</v>
      </c>
      <c r="M21" s="68">
        <v>0</v>
      </c>
      <c r="N21" s="68">
        <v>0</v>
      </c>
      <c r="O21" s="31">
        <v>0</v>
      </c>
      <c r="P21" s="35">
        <f t="shared" si="0"/>
        <v>3</v>
      </c>
      <c r="Q21" s="50">
        <v>0.04</v>
      </c>
      <c r="S21" s="38"/>
    </row>
    <row r="22" spans="1:19" ht="16.5">
      <c r="A22" s="8" t="s">
        <v>61</v>
      </c>
      <c r="B22" s="9"/>
      <c r="C22" s="9"/>
      <c r="D22" s="9"/>
      <c r="E22" s="9"/>
      <c r="F22" s="68">
        <v>4</v>
      </c>
      <c r="G22" s="68">
        <v>0</v>
      </c>
      <c r="H22" s="68">
        <v>6</v>
      </c>
      <c r="I22" s="68">
        <v>0</v>
      </c>
      <c r="J22" s="68">
        <v>10</v>
      </c>
      <c r="K22" s="68">
        <v>0</v>
      </c>
      <c r="L22" s="68">
        <v>15</v>
      </c>
      <c r="M22" s="68">
        <v>1</v>
      </c>
      <c r="N22" s="68">
        <v>0</v>
      </c>
      <c r="O22" s="31">
        <v>0</v>
      </c>
      <c r="P22" s="35">
        <f t="shared" si="0"/>
        <v>36</v>
      </c>
      <c r="Q22" s="51">
        <v>0.5</v>
      </c>
      <c r="S22" s="38"/>
    </row>
    <row r="23" spans="1:17" ht="16.5">
      <c r="A23" s="5" t="s">
        <v>11</v>
      </c>
      <c r="B23" s="6"/>
      <c r="C23" s="6"/>
      <c r="D23" s="6"/>
      <c r="E23" s="6"/>
      <c r="F23" s="64">
        <v>0</v>
      </c>
      <c r="G23" s="64">
        <v>0</v>
      </c>
      <c r="H23" s="64">
        <v>3</v>
      </c>
      <c r="I23" s="64">
        <v>2</v>
      </c>
      <c r="J23" s="64">
        <v>1</v>
      </c>
      <c r="K23" s="64">
        <v>0</v>
      </c>
      <c r="L23" s="64">
        <v>2</v>
      </c>
      <c r="M23" s="64">
        <v>3</v>
      </c>
      <c r="N23" s="64">
        <v>0</v>
      </c>
      <c r="O23" s="42">
        <v>0</v>
      </c>
      <c r="P23" s="27">
        <f t="shared" si="0"/>
        <v>11</v>
      </c>
      <c r="Q23" s="50">
        <v>0.15</v>
      </c>
    </row>
    <row r="24" spans="1:17" ht="16.5">
      <c r="A24" s="5" t="s">
        <v>12</v>
      </c>
      <c r="B24" s="6"/>
      <c r="C24" s="6"/>
      <c r="D24" s="6"/>
      <c r="E24" s="6"/>
      <c r="F24" s="64">
        <v>0</v>
      </c>
      <c r="G24" s="64">
        <v>0</v>
      </c>
      <c r="H24" s="64">
        <v>1</v>
      </c>
      <c r="I24" s="64">
        <v>2</v>
      </c>
      <c r="J24" s="64">
        <v>3</v>
      </c>
      <c r="K24" s="64">
        <v>0</v>
      </c>
      <c r="L24" s="64">
        <v>1</v>
      </c>
      <c r="M24" s="64">
        <v>0</v>
      </c>
      <c r="N24" s="64">
        <v>1</v>
      </c>
      <c r="O24" s="42">
        <v>0</v>
      </c>
      <c r="P24" s="27">
        <f t="shared" si="0"/>
        <v>8</v>
      </c>
      <c r="Q24" s="37">
        <v>0.11</v>
      </c>
    </row>
    <row r="25" spans="1:17" ht="16.5">
      <c r="A25" s="5" t="s">
        <v>13</v>
      </c>
      <c r="B25" s="6"/>
      <c r="C25" s="6"/>
      <c r="D25" s="6"/>
      <c r="E25" s="6"/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42">
        <v>0</v>
      </c>
      <c r="P25" s="27">
        <f t="shared" si="0"/>
        <v>0</v>
      </c>
      <c r="Q25" s="37">
        <v>0</v>
      </c>
    </row>
    <row r="26" spans="1:17" ht="17.25" thickBot="1">
      <c r="A26" s="13" t="s">
        <v>51</v>
      </c>
      <c r="B26" s="9"/>
      <c r="C26" s="9"/>
      <c r="D26" s="9"/>
      <c r="E26" s="9"/>
      <c r="F26" s="53">
        <v>0</v>
      </c>
      <c r="G26" s="53">
        <v>0</v>
      </c>
      <c r="H26" s="53">
        <v>77</v>
      </c>
      <c r="I26" s="53">
        <v>32</v>
      </c>
      <c r="J26" s="53">
        <v>10</v>
      </c>
      <c r="K26" s="53">
        <v>4</v>
      </c>
      <c r="L26" s="53">
        <v>11</v>
      </c>
      <c r="M26" s="71">
        <v>24</v>
      </c>
      <c r="N26" s="53">
        <v>28</v>
      </c>
      <c r="O26" s="30">
        <v>28</v>
      </c>
      <c r="P26" s="31">
        <f t="shared" si="0"/>
        <v>214</v>
      </c>
      <c r="Q26" s="43">
        <v>2.96</v>
      </c>
    </row>
    <row r="27" spans="1:17" ht="17.25" thickBot="1">
      <c r="A27" s="44"/>
      <c r="B27" s="45"/>
      <c r="C27" s="45" t="s">
        <v>14</v>
      </c>
      <c r="D27" s="45"/>
      <c r="E27" s="45"/>
      <c r="F27" s="54">
        <v>246</v>
      </c>
      <c r="G27" s="54">
        <v>0</v>
      </c>
      <c r="H27" s="54">
        <v>677</v>
      </c>
      <c r="I27" s="54">
        <v>330</v>
      </c>
      <c r="J27" s="54">
        <v>1274</v>
      </c>
      <c r="K27" s="54">
        <v>613</v>
      </c>
      <c r="L27" s="54">
        <v>822</v>
      </c>
      <c r="M27" s="54">
        <v>1176</v>
      </c>
      <c r="N27" s="54">
        <v>396</v>
      </c>
      <c r="O27" s="54">
        <v>1690</v>
      </c>
      <c r="P27" s="46">
        <f t="shared" si="0"/>
        <v>7224</v>
      </c>
      <c r="Q27" s="47">
        <v>100</v>
      </c>
    </row>
    <row r="28" spans="1:17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39"/>
      <c r="B30" s="39"/>
      <c r="C30" s="39"/>
      <c r="D30" s="3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.75">
      <c r="A31" s="39"/>
      <c r="B31" s="39"/>
      <c r="C31" s="39"/>
      <c r="D31" s="3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6.5">
      <c r="A32" s="106" t="s">
        <v>65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31" ht="16.5">
      <c r="A34" s="23" t="s">
        <v>38</v>
      </c>
      <c r="B34" s="24"/>
      <c r="C34" s="111" t="s">
        <v>32</v>
      </c>
      <c r="D34" s="112"/>
      <c r="E34" s="111" t="s">
        <v>33</v>
      </c>
      <c r="F34" s="112"/>
      <c r="G34" s="111" t="s">
        <v>34</v>
      </c>
      <c r="H34" s="112"/>
      <c r="I34" s="111" t="s">
        <v>35</v>
      </c>
      <c r="J34" s="112"/>
      <c r="K34" s="111" t="s">
        <v>36</v>
      </c>
      <c r="L34" s="112"/>
      <c r="M34" s="111" t="s">
        <v>37</v>
      </c>
      <c r="N34" s="112"/>
      <c r="O34" s="113" t="s">
        <v>16</v>
      </c>
      <c r="P34" s="114"/>
      <c r="Q34" s="11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17" ht="16.5" thickBot="1">
      <c r="A35" s="25" t="s">
        <v>39</v>
      </c>
      <c r="B35" s="26"/>
      <c r="C35" s="28" t="s">
        <v>52</v>
      </c>
      <c r="D35" s="28" t="s">
        <v>53</v>
      </c>
      <c r="E35" s="28" t="s">
        <v>52</v>
      </c>
      <c r="F35" s="28" t="s">
        <v>53</v>
      </c>
      <c r="G35" s="28" t="s">
        <v>52</v>
      </c>
      <c r="H35" s="28" t="s">
        <v>53</v>
      </c>
      <c r="I35" s="28" t="s">
        <v>52</v>
      </c>
      <c r="J35" s="28" t="s">
        <v>53</v>
      </c>
      <c r="K35" s="28" t="s">
        <v>52</v>
      </c>
      <c r="L35" s="28" t="s">
        <v>53</v>
      </c>
      <c r="M35" s="28" t="s">
        <v>52</v>
      </c>
      <c r="N35" s="28" t="s">
        <v>53</v>
      </c>
      <c r="O35" s="28" t="s">
        <v>52</v>
      </c>
      <c r="P35" s="28" t="s">
        <v>53</v>
      </c>
      <c r="Q35" s="27" t="s">
        <v>54</v>
      </c>
    </row>
    <row r="36" spans="1:17" ht="15.75">
      <c r="A36" s="72"/>
      <c r="B36" s="73"/>
      <c r="C36" s="74"/>
      <c r="D36" s="75"/>
      <c r="E36" s="74"/>
      <c r="F36" s="75"/>
      <c r="G36" s="76"/>
      <c r="H36" s="77"/>
      <c r="I36" s="76"/>
      <c r="J36" s="77"/>
      <c r="K36" s="76"/>
      <c r="L36" s="77"/>
      <c r="M36" s="76"/>
      <c r="N36" s="77"/>
      <c r="O36" s="74"/>
      <c r="P36" s="75"/>
      <c r="Q36" s="78"/>
    </row>
    <row r="37" spans="1:17" ht="15.75">
      <c r="A37" s="79" t="s">
        <v>40</v>
      </c>
      <c r="B37" s="80"/>
      <c r="C37" s="81">
        <v>70</v>
      </c>
      <c r="D37" s="82">
        <v>10</v>
      </c>
      <c r="E37" s="81">
        <v>32</v>
      </c>
      <c r="F37" s="82">
        <v>9</v>
      </c>
      <c r="G37" s="83">
        <v>37</v>
      </c>
      <c r="H37" s="84">
        <v>12</v>
      </c>
      <c r="I37" s="83">
        <v>13</v>
      </c>
      <c r="J37" s="84">
        <v>7</v>
      </c>
      <c r="K37" s="83">
        <v>18</v>
      </c>
      <c r="L37" s="84">
        <v>6</v>
      </c>
      <c r="M37" s="83">
        <v>28</v>
      </c>
      <c r="N37" s="84">
        <v>4</v>
      </c>
      <c r="O37" s="81">
        <v>198</v>
      </c>
      <c r="P37" s="82">
        <v>48</v>
      </c>
      <c r="Q37" s="85">
        <f>SUM(O37:P37)</f>
        <v>246</v>
      </c>
    </row>
    <row r="38" spans="1:17" ht="15.75">
      <c r="A38" s="72"/>
      <c r="B38" s="73"/>
      <c r="C38" s="55"/>
      <c r="D38" s="56"/>
      <c r="E38" s="55"/>
      <c r="F38" s="56"/>
      <c r="G38" s="86"/>
      <c r="H38" s="87"/>
      <c r="I38" s="86"/>
      <c r="J38" s="87"/>
      <c r="K38" s="86"/>
      <c r="L38" s="87"/>
      <c r="M38" s="86"/>
      <c r="N38" s="87"/>
      <c r="O38" s="55"/>
      <c r="P38" s="56"/>
      <c r="Q38" s="78"/>
    </row>
    <row r="39" spans="1:17" ht="15.75">
      <c r="A39" s="79" t="s">
        <v>41</v>
      </c>
      <c r="B39" s="80"/>
      <c r="C39" s="81">
        <v>0</v>
      </c>
      <c r="D39" s="82">
        <v>0</v>
      </c>
      <c r="E39" s="81">
        <v>0</v>
      </c>
      <c r="F39" s="82">
        <v>0</v>
      </c>
      <c r="G39" s="83">
        <v>0</v>
      </c>
      <c r="H39" s="84">
        <v>0</v>
      </c>
      <c r="I39" s="83">
        <v>0</v>
      </c>
      <c r="J39" s="84">
        <v>0</v>
      </c>
      <c r="K39" s="83">
        <v>0</v>
      </c>
      <c r="L39" s="84">
        <v>0</v>
      </c>
      <c r="M39" s="83">
        <v>0</v>
      </c>
      <c r="N39" s="84">
        <v>0</v>
      </c>
      <c r="O39" s="81">
        <v>0</v>
      </c>
      <c r="P39" s="82">
        <v>0</v>
      </c>
      <c r="Q39" s="85">
        <f>O39+P39</f>
        <v>0</v>
      </c>
    </row>
    <row r="40" spans="1:17" ht="15.75">
      <c r="A40" s="72"/>
      <c r="B40" s="73"/>
      <c r="C40" s="55"/>
      <c r="D40" s="56"/>
      <c r="E40" s="55"/>
      <c r="F40" s="56"/>
      <c r="G40" s="86"/>
      <c r="H40" s="87"/>
      <c r="I40" s="86"/>
      <c r="J40" s="87"/>
      <c r="K40" s="86"/>
      <c r="L40" s="87"/>
      <c r="M40" s="86"/>
      <c r="N40" s="87"/>
      <c r="O40" s="55"/>
      <c r="P40" s="56"/>
      <c r="Q40" s="78"/>
    </row>
    <row r="41" spans="1:17" ht="15.75">
      <c r="A41" s="79" t="s">
        <v>42</v>
      </c>
      <c r="B41" s="80"/>
      <c r="C41" s="81">
        <v>91</v>
      </c>
      <c r="D41" s="82">
        <v>25</v>
      </c>
      <c r="E41" s="81">
        <v>106</v>
      </c>
      <c r="F41" s="82">
        <v>25</v>
      </c>
      <c r="G41" s="83">
        <v>78</v>
      </c>
      <c r="H41" s="84">
        <v>29</v>
      </c>
      <c r="I41" s="83">
        <v>80</v>
      </c>
      <c r="J41" s="84">
        <v>38</v>
      </c>
      <c r="K41" s="83">
        <v>73</v>
      </c>
      <c r="L41" s="84">
        <v>33</v>
      </c>
      <c r="M41" s="83">
        <v>64</v>
      </c>
      <c r="N41" s="84">
        <v>35</v>
      </c>
      <c r="O41" s="81">
        <v>492</v>
      </c>
      <c r="P41" s="82">
        <v>185</v>
      </c>
      <c r="Q41" s="85">
        <f>SUM(O41:P41)</f>
        <v>677</v>
      </c>
    </row>
    <row r="42" spans="1:17" ht="15.75">
      <c r="A42" s="72"/>
      <c r="B42" s="73"/>
      <c r="C42" s="55"/>
      <c r="D42" s="56"/>
      <c r="E42" s="55"/>
      <c r="F42" s="56"/>
      <c r="G42" s="86"/>
      <c r="H42" s="87"/>
      <c r="I42" s="86"/>
      <c r="J42" s="87"/>
      <c r="K42" s="86"/>
      <c r="L42" s="87"/>
      <c r="M42" s="86"/>
      <c r="N42" s="87"/>
      <c r="O42" s="55"/>
      <c r="P42" s="56"/>
      <c r="Q42" s="78"/>
    </row>
    <row r="43" spans="1:17" ht="15.75">
      <c r="A43" s="79" t="s">
        <v>43</v>
      </c>
      <c r="B43" s="80"/>
      <c r="C43" s="81">
        <v>57</v>
      </c>
      <c r="D43" s="82">
        <v>16</v>
      </c>
      <c r="E43" s="81">
        <v>34</v>
      </c>
      <c r="F43" s="82">
        <v>18</v>
      </c>
      <c r="G43" s="83">
        <v>27</v>
      </c>
      <c r="H43" s="84">
        <v>16</v>
      </c>
      <c r="I43" s="83">
        <v>32</v>
      </c>
      <c r="J43" s="84">
        <v>16</v>
      </c>
      <c r="K43" s="83">
        <v>52</v>
      </c>
      <c r="L43" s="84">
        <v>15</v>
      </c>
      <c r="M43" s="83">
        <v>32</v>
      </c>
      <c r="N43" s="84">
        <v>15</v>
      </c>
      <c r="O43" s="96">
        <v>234</v>
      </c>
      <c r="P43" s="82">
        <v>96</v>
      </c>
      <c r="Q43" s="85">
        <f>SUM(O43:P43)</f>
        <v>330</v>
      </c>
    </row>
    <row r="44" spans="1:17" ht="15.75">
      <c r="A44" s="72"/>
      <c r="B44" s="73"/>
      <c r="C44" s="55"/>
      <c r="D44" s="56"/>
      <c r="E44" s="55"/>
      <c r="F44" s="56"/>
      <c r="G44" s="86"/>
      <c r="H44" s="87"/>
      <c r="I44" s="86"/>
      <c r="J44" s="87"/>
      <c r="K44" s="86"/>
      <c r="L44" s="87"/>
      <c r="M44" s="86"/>
      <c r="N44" s="87"/>
      <c r="O44" s="97"/>
      <c r="P44" s="56"/>
      <c r="Q44" s="78"/>
    </row>
    <row r="45" spans="1:17" ht="15.75">
      <c r="A45" s="79" t="s">
        <v>44</v>
      </c>
      <c r="B45" s="80"/>
      <c r="C45" s="81">
        <v>157</v>
      </c>
      <c r="D45" s="82">
        <v>31</v>
      </c>
      <c r="E45" s="81">
        <v>415</v>
      </c>
      <c r="F45" s="82">
        <v>37</v>
      </c>
      <c r="G45" s="83">
        <v>62</v>
      </c>
      <c r="H45" s="84">
        <v>28</v>
      </c>
      <c r="I45" s="83">
        <v>166</v>
      </c>
      <c r="J45" s="84">
        <v>24</v>
      </c>
      <c r="K45" s="83">
        <v>105</v>
      </c>
      <c r="L45" s="84">
        <v>25</v>
      </c>
      <c r="M45" s="83">
        <v>184</v>
      </c>
      <c r="N45" s="84">
        <v>40</v>
      </c>
      <c r="O45" s="96">
        <v>1089</v>
      </c>
      <c r="P45" s="82">
        <v>185</v>
      </c>
      <c r="Q45" s="85">
        <f>SUM(O45:P45)</f>
        <v>1274</v>
      </c>
    </row>
    <row r="46" spans="1:17" ht="15.75">
      <c r="A46" s="72"/>
      <c r="B46" s="73"/>
      <c r="C46" s="55"/>
      <c r="D46" s="56"/>
      <c r="E46" s="55"/>
      <c r="F46" s="56"/>
      <c r="G46" s="86"/>
      <c r="H46" s="87"/>
      <c r="I46" s="86"/>
      <c r="J46" s="87"/>
      <c r="K46" s="86"/>
      <c r="L46" s="87"/>
      <c r="M46" s="86"/>
      <c r="N46" s="87"/>
      <c r="O46" s="97"/>
      <c r="P46" s="56"/>
      <c r="Q46" s="78"/>
    </row>
    <row r="47" spans="1:17" ht="15.75">
      <c r="A47" s="79" t="s">
        <v>45</v>
      </c>
      <c r="B47" s="80"/>
      <c r="C47" s="81">
        <v>108</v>
      </c>
      <c r="D47" s="82">
        <v>29</v>
      </c>
      <c r="E47" s="81">
        <v>98</v>
      </c>
      <c r="F47" s="82">
        <v>15</v>
      </c>
      <c r="G47" s="83">
        <v>62</v>
      </c>
      <c r="H47" s="84">
        <v>20</v>
      </c>
      <c r="I47" s="83">
        <v>40</v>
      </c>
      <c r="J47" s="84">
        <v>20</v>
      </c>
      <c r="K47" s="83">
        <v>71</v>
      </c>
      <c r="L47" s="84">
        <v>23</v>
      </c>
      <c r="M47" s="83">
        <v>100</v>
      </c>
      <c r="N47" s="84">
        <v>27</v>
      </c>
      <c r="O47" s="96">
        <v>479</v>
      </c>
      <c r="P47" s="82">
        <v>134</v>
      </c>
      <c r="Q47" s="85">
        <f>SUM(O47:P47)</f>
        <v>613</v>
      </c>
    </row>
    <row r="48" spans="1:17" ht="15.75">
      <c r="A48" s="72"/>
      <c r="B48" s="73"/>
      <c r="C48" s="55"/>
      <c r="D48" s="56"/>
      <c r="E48" s="55"/>
      <c r="F48" s="56"/>
      <c r="G48" s="86"/>
      <c r="H48" s="87"/>
      <c r="I48" s="86"/>
      <c r="J48" s="87"/>
      <c r="K48" s="86"/>
      <c r="L48" s="87"/>
      <c r="M48" s="86"/>
      <c r="N48" s="87"/>
      <c r="O48" s="97"/>
      <c r="P48" s="56"/>
      <c r="Q48" s="78"/>
    </row>
    <row r="49" spans="1:17" ht="15.75">
      <c r="A49" s="79" t="s">
        <v>46</v>
      </c>
      <c r="B49" s="80"/>
      <c r="C49" s="81">
        <v>67</v>
      </c>
      <c r="D49" s="82">
        <v>92</v>
      </c>
      <c r="E49" s="81">
        <v>184</v>
      </c>
      <c r="F49" s="82">
        <v>43</v>
      </c>
      <c r="G49" s="83">
        <v>56</v>
      </c>
      <c r="H49" s="84">
        <v>32</v>
      </c>
      <c r="I49" s="83">
        <v>60</v>
      </c>
      <c r="J49" s="84">
        <v>51</v>
      </c>
      <c r="K49" s="83">
        <v>70</v>
      </c>
      <c r="L49" s="84">
        <v>44</v>
      </c>
      <c r="M49" s="83">
        <v>97</v>
      </c>
      <c r="N49" s="84">
        <v>26</v>
      </c>
      <c r="O49" s="96">
        <v>534</v>
      </c>
      <c r="P49" s="82">
        <v>288</v>
      </c>
      <c r="Q49" s="85">
        <f>SUM(O49:P49)</f>
        <v>822</v>
      </c>
    </row>
    <row r="50" spans="1:17" ht="15.75">
      <c r="A50" s="72"/>
      <c r="B50" s="73"/>
      <c r="C50" s="55"/>
      <c r="D50" s="56"/>
      <c r="E50" s="55"/>
      <c r="F50" s="56"/>
      <c r="G50" s="86"/>
      <c r="H50" s="87"/>
      <c r="I50" s="86"/>
      <c r="J50" s="87"/>
      <c r="K50" s="86"/>
      <c r="L50" s="87"/>
      <c r="M50" s="86"/>
      <c r="N50" s="87"/>
      <c r="O50" s="97"/>
      <c r="P50" s="56"/>
      <c r="Q50" s="78"/>
    </row>
    <row r="51" spans="1:17" ht="15.75">
      <c r="A51" s="79" t="s">
        <v>47</v>
      </c>
      <c r="B51" s="80"/>
      <c r="C51" s="81">
        <v>145</v>
      </c>
      <c r="D51" s="82">
        <v>15</v>
      </c>
      <c r="E51" s="81">
        <v>348</v>
      </c>
      <c r="F51" s="82">
        <v>12</v>
      </c>
      <c r="G51" s="83">
        <v>106</v>
      </c>
      <c r="H51" s="84">
        <v>11</v>
      </c>
      <c r="I51" s="83">
        <v>179</v>
      </c>
      <c r="J51" s="84">
        <v>4</v>
      </c>
      <c r="K51" s="83">
        <v>151</v>
      </c>
      <c r="L51" s="84">
        <v>12</v>
      </c>
      <c r="M51" s="83">
        <v>183</v>
      </c>
      <c r="N51" s="84">
        <v>10</v>
      </c>
      <c r="O51" s="96">
        <v>1112</v>
      </c>
      <c r="P51" s="82">
        <v>64</v>
      </c>
      <c r="Q51" s="85">
        <f>SUM(O51:P51)</f>
        <v>1176</v>
      </c>
    </row>
    <row r="52" spans="1:17" ht="15.75">
      <c r="A52" s="72"/>
      <c r="B52" s="73"/>
      <c r="C52" s="55"/>
      <c r="D52" s="56"/>
      <c r="E52" s="55"/>
      <c r="F52" s="56"/>
      <c r="G52" s="86"/>
      <c r="H52" s="87"/>
      <c r="I52" s="86"/>
      <c r="J52" s="87"/>
      <c r="K52" s="86"/>
      <c r="L52" s="87"/>
      <c r="M52" s="86"/>
      <c r="N52" s="87"/>
      <c r="O52" s="97"/>
      <c r="P52" s="56"/>
      <c r="Q52" s="78"/>
    </row>
    <row r="53" spans="1:17" ht="15.75">
      <c r="A53" s="79" t="s">
        <v>48</v>
      </c>
      <c r="B53" s="80"/>
      <c r="C53" s="81">
        <v>78</v>
      </c>
      <c r="D53" s="82">
        <v>14</v>
      </c>
      <c r="E53" s="81">
        <v>55</v>
      </c>
      <c r="F53" s="82">
        <v>3</v>
      </c>
      <c r="G53" s="83">
        <v>66</v>
      </c>
      <c r="H53" s="84">
        <v>2</v>
      </c>
      <c r="I53" s="83">
        <v>35</v>
      </c>
      <c r="J53" s="84">
        <v>14</v>
      </c>
      <c r="K53" s="83">
        <v>67</v>
      </c>
      <c r="L53" s="84">
        <v>9</v>
      </c>
      <c r="M53" s="83">
        <v>51</v>
      </c>
      <c r="N53" s="84">
        <v>2</v>
      </c>
      <c r="O53" s="96">
        <v>352</v>
      </c>
      <c r="P53" s="82">
        <v>44</v>
      </c>
      <c r="Q53" s="85">
        <f>SUM(O53:P53)</f>
        <v>396</v>
      </c>
    </row>
    <row r="54" spans="1:17" ht="15.75">
      <c r="A54" s="72"/>
      <c r="B54" s="73"/>
      <c r="C54" s="55"/>
      <c r="D54" s="56"/>
      <c r="E54" s="55"/>
      <c r="F54" s="56"/>
      <c r="G54" s="86"/>
      <c r="H54" s="87"/>
      <c r="I54" s="86"/>
      <c r="J54" s="87"/>
      <c r="K54" s="86"/>
      <c r="L54" s="87"/>
      <c r="M54" s="86"/>
      <c r="N54" s="87"/>
      <c r="O54" s="97"/>
      <c r="P54" s="56"/>
      <c r="Q54" s="78"/>
    </row>
    <row r="55" spans="1:17" ht="15.75">
      <c r="A55" s="79" t="s">
        <v>49</v>
      </c>
      <c r="B55" s="80"/>
      <c r="C55" s="81">
        <v>180</v>
      </c>
      <c r="D55" s="82">
        <v>7</v>
      </c>
      <c r="E55" s="81">
        <v>411</v>
      </c>
      <c r="F55" s="82">
        <v>10</v>
      </c>
      <c r="G55" s="83">
        <v>162</v>
      </c>
      <c r="H55" s="84">
        <v>11</v>
      </c>
      <c r="I55" s="83">
        <v>341</v>
      </c>
      <c r="J55" s="84">
        <v>12</v>
      </c>
      <c r="K55" s="83">
        <v>240</v>
      </c>
      <c r="L55" s="84">
        <v>11</v>
      </c>
      <c r="M55" s="83">
        <v>294</v>
      </c>
      <c r="N55" s="84">
        <v>11</v>
      </c>
      <c r="O55" s="96">
        <v>1628</v>
      </c>
      <c r="P55" s="82">
        <v>62</v>
      </c>
      <c r="Q55" s="85">
        <f>SUM(O55:P55)</f>
        <v>1690</v>
      </c>
    </row>
    <row r="56" spans="1:17" ht="15.75">
      <c r="A56" s="72"/>
      <c r="B56" s="73"/>
      <c r="C56" s="55"/>
      <c r="D56" s="56"/>
      <c r="E56" s="55"/>
      <c r="F56" s="56"/>
      <c r="G56" s="86"/>
      <c r="H56" s="87"/>
      <c r="I56" s="86"/>
      <c r="J56" s="87"/>
      <c r="K56" s="86"/>
      <c r="L56" s="87"/>
      <c r="M56" s="86"/>
      <c r="N56" s="87"/>
      <c r="O56" s="55"/>
      <c r="P56" s="56"/>
      <c r="Q56" s="78"/>
    </row>
    <row r="57" spans="1:33" ht="17.25" thickBot="1">
      <c r="A57" s="88" t="s">
        <v>50</v>
      </c>
      <c r="B57" s="89"/>
      <c r="C57" s="90">
        <f aca="true" t="shared" si="1" ref="C57:Q57">SUM(C37:C56)</f>
        <v>953</v>
      </c>
      <c r="D57" s="91">
        <f t="shared" si="1"/>
        <v>239</v>
      </c>
      <c r="E57" s="90">
        <f t="shared" si="1"/>
        <v>1683</v>
      </c>
      <c r="F57" s="91">
        <f t="shared" si="1"/>
        <v>172</v>
      </c>
      <c r="G57" s="92">
        <f t="shared" si="1"/>
        <v>656</v>
      </c>
      <c r="H57" s="93">
        <f t="shared" si="1"/>
        <v>161</v>
      </c>
      <c r="I57" s="92">
        <f t="shared" si="1"/>
        <v>946</v>
      </c>
      <c r="J57" s="93">
        <f t="shared" si="1"/>
        <v>186</v>
      </c>
      <c r="K57" s="92">
        <f t="shared" si="1"/>
        <v>847</v>
      </c>
      <c r="L57" s="93">
        <f t="shared" si="1"/>
        <v>178</v>
      </c>
      <c r="M57" s="92">
        <f t="shared" si="1"/>
        <v>1033</v>
      </c>
      <c r="N57" s="93">
        <f t="shared" si="1"/>
        <v>170</v>
      </c>
      <c r="O57" s="90">
        <f t="shared" si="1"/>
        <v>6118</v>
      </c>
      <c r="P57" s="91">
        <f t="shared" si="1"/>
        <v>1106</v>
      </c>
      <c r="Q57" s="94">
        <f t="shared" si="1"/>
        <v>7224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1:17" s="40" customFormat="1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2:17" ht="15.75">
      <c r="B59" s="21"/>
      <c r="M59" s="21"/>
      <c r="N59" s="21"/>
      <c r="O59" s="21"/>
      <c r="P59" s="21"/>
      <c r="Q59" s="21"/>
    </row>
    <row r="60" spans="1:17" s="40" customFormat="1" ht="16.5">
      <c r="A60" s="41"/>
      <c r="B60" s="39"/>
      <c r="C60" s="98"/>
      <c r="D60" s="14"/>
      <c r="E60" s="98"/>
      <c r="F60" s="14"/>
      <c r="G60" s="98"/>
      <c r="H60" s="14"/>
      <c r="I60" s="98"/>
      <c r="J60" s="14"/>
      <c r="K60" s="98"/>
      <c r="L60" s="14"/>
      <c r="M60" s="98"/>
      <c r="N60" s="14"/>
      <c r="O60" s="14"/>
      <c r="P60" s="14"/>
      <c r="Q60" s="14"/>
    </row>
    <row r="61" spans="1:17" ht="16.5">
      <c r="A61" s="33"/>
      <c r="C61" s="99"/>
      <c r="D61" s="98"/>
      <c r="E61" s="99"/>
      <c r="F61" s="98"/>
      <c r="G61" s="99"/>
      <c r="H61" s="98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40" customFormat="1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2" ht="15.75">
      <c r="A63" s="39"/>
      <c r="B63" s="39"/>
    </row>
    <row r="65" spans="1:2" ht="15.75">
      <c r="A65" s="39"/>
      <c r="B65" s="39"/>
    </row>
    <row r="66" spans="1:2" ht="15.75">
      <c r="A66" s="39"/>
      <c r="B66" s="39"/>
    </row>
  </sheetData>
  <sheetProtection/>
  <mergeCells count="13">
    <mergeCell ref="K34:L34"/>
    <mergeCell ref="M34:N34"/>
    <mergeCell ref="O34:Q34"/>
    <mergeCell ref="C34:D34"/>
    <mergeCell ref="E34:F34"/>
    <mergeCell ref="G34:H34"/>
    <mergeCell ref="I34:J34"/>
    <mergeCell ref="A1:Q1"/>
    <mergeCell ref="A2:Q2"/>
    <mergeCell ref="A3:Q3"/>
    <mergeCell ref="A32:Q32"/>
    <mergeCell ref="F5:P5"/>
    <mergeCell ref="P6:Q6"/>
  </mergeCells>
  <printOptions/>
  <pageMargins left="0.7874015748031497" right="0.7874015748031497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Майнагашева</cp:lastModifiedBy>
  <cp:lastPrinted>2015-07-08T07:25:32Z</cp:lastPrinted>
  <dcterms:created xsi:type="dcterms:W3CDTF">2009-06-24T02:22:57Z</dcterms:created>
  <dcterms:modified xsi:type="dcterms:W3CDTF">2015-07-13T04:33:24Z</dcterms:modified>
  <cp:category/>
  <cp:version/>
  <cp:contentType/>
  <cp:contentStatus/>
</cp:coreProperties>
</file>