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на сайт цены\"/>
    </mc:Choice>
  </mc:AlternateContent>
  <bookViews>
    <workbookView xWindow="0" yWindow="0" windowWidth="28800" windowHeight="12435"/>
  </bookViews>
  <sheets>
    <sheet name="июль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4" l="1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0" i="4"/>
  <c r="L10" i="4"/>
  <c r="O10" i="4" s="1"/>
  <c r="M9" i="4"/>
  <c r="L9" i="4"/>
  <c r="M8" i="4"/>
  <c r="L8" i="4"/>
  <c r="M7" i="4"/>
  <c r="L7" i="4"/>
  <c r="N22" i="4" l="1"/>
  <c r="N23" i="4"/>
  <c r="O27" i="4"/>
  <c r="O20" i="4"/>
  <c r="O30" i="4"/>
  <c r="O21" i="4"/>
  <c r="N10" i="4"/>
  <c r="O16" i="4"/>
  <c r="N20" i="4"/>
  <c r="N21" i="4"/>
  <c r="O22" i="4"/>
  <c r="O23" i="4"/>
  <c r="N27" i="4"/>
  <c r="O17" i="4"/>
  <c r="O7" i="4"/>
  <c r="N16" i="4"/>
  <c r="N17" i="4"/>
  <c r="N7" i="4"/>
  <c r="O19" i="4"/>
  <c r="N14" i="4"/>
  <c r="N46" i="4"/>
  <c r="N40" i="4"/>
  <c r="N13" i="4"/>
  <c r="O8" i="4"/>
  <c r="O14" i="4"/>
  <c r="N19" i="4"/>
  <c r="O40" i="4"/>
  <c r="O26" i="4"/>
  <c r="N8" i="4"/>
  <c r="O46" i="4"/>
  <c r="N15" i="4"/>
  <c r="O9" i="4"/>
  <c r="N24" i="4"/>
  <c r="O18" i="4"/>
  <c r="O42" i="4"/>
  <c r="N26" i="4"/>
  <c r="O25" i="4"/>
  <c r="N9" i="4"/>
  <c r="N18" i="4"/>
  <c r="N32" i="4"/>
  <c r="N28" i="4"/>
  <c r="N25" i="4"/>
  <c r="N37" i="4"/>
  <c r="N36" i="4"/>
  <c r="N34" i="4"/>
  <c r="O33" i="4"/>
  <c r="O37" i="4"/>
  <c r="N42" i="4"/>
  <c r="O28" i="4"/>
  <c r="N29" i="4"/>
  <c r="O36" i="4"/>
  <c r="O34" i="4"/>
  <c r="N33" i="4"/>
  <c r="O15" i="4"/>
  <c r="N31" i="4"/>
  <c r="O31" i="4"/>
  <c r="N38" i="4"/>
  <c r="N39" i="4"/>
  <c r="O39" i="4"/>
  <c r="N47" i="4"/>
  <c r="O13" i="4"/>
  <c r="O24" i="4"/>
  <c r="O29" i="4"/>
  <c r="N41" i="4"/>
  <c r="N48" i="4"/>
  <c r="N30" i="4"/>
  <c r="O32" i="4"/>
  <c r="N35" i="4"/>
  <c r="O35" i="4"/>
  <c r="N43" i="4"/>
  <c r="N44" i="4"/>
  <c r="N45" i="4"/>
  <c r="O45" i="4"/>
  <c r="O38" i="4"/>
  <c r="O41" i="4"/>
  <c r="O43" i="4"/>
  <c r="O44" i="4"/>
  <c r="O47" i="4"/>
  <c r="O48" i="4"/>
</calcChain>
</file>

<file path=xl/sharedStrings.xml><?xml version="1.0" encoding="utf-8"?>
<sst xmlns="http://schemas.openxmlformats.org/spreadsheetml/2006/main" count="112" uniqueCount="66">
  <si>
    <t>№ п/п</t>
  </si>
  <si>
    <t>Наименование</t>
  </si>
  <si>
    <t xml:space="preserve">Ед. изм. </t>
  </si>
  <si>
    <t>Хатанга</t>
  </si>
  <si>
    <t>ООО "Горняк"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</si>
  <si>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</si>
  <si>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</si>
  <si>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</si>
  <si>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</si>
  <si>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</si>
  <si>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</si>
  <si>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</si>
  <si>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</si>
  <si>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</si>
  <si>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</si>
  <si>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</si>
  <si>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</si>
  <si>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</si>
  <si>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</si>
  <si>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</si>
  <si>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 xml:space="preserve"> 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</si>
  <si>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</si>
  <si>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</si>
  <si>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</si>
  <si>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</si>
  <si>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</si>
  <si>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</si>
  <si>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</si>
  <si>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</si>
  <si>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</si>
  <si>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</si>
  <si>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мягкие,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</si>
  <si>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</si>
  <si>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</si>
  <si>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</si>
  <si>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</si>
  <si>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</si>
  <si>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</si>
  <si>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</si>
  <si>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</si>
  <si>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</si>
  <si>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</si>
  <si>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</si>
  <si>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</si>
  <si>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</si>
  <si>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</si>
  <si>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</si>
  <si>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</si>
  <si>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</si>
  <si>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</si>
  <si>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</si>
  <si>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</si>
  <si>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</si>
  <si>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</si>
  <si>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</si>
  <si>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</si>
  <si>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</si>
  <si>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</si>
  <si>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</si>
  <si>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</si>
  <si>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</si>
  <si>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</si>
  <si>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ИП Теймуров С.А.</t>
  </si>
  <si>
    <t>июль</t>
  </si>
  <si>
    <t>август</t>
  </si>
  <si>
    <r>
      <t xml:space="preserve">Средние розничные  цены (исходя из минимальных (единственных) цен) на продукты питания  в СП Хатанга на 01.08.2021 года   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</si>
</sst>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5" borderId="2" xfId="1" applyNumberFormat="1" applyFont="1" applyFill="1" applyBorder="1" applyAlignment="1">
      <alignment horizontal="right" vertical="center" wrapText="1"/>
    </xf>
    <xf numFmtId="1" fontId="3" fillId="7" borderId="2" xfId="1" applyNumberFormat="1" applyFont="1" applyFill="1" applyBorder="1" applyAlignment="1">
      <alignment horizontal="righ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3" fillId="3" borderId="2" xfId="1" applyNumberFormat="1" applyFont="1" applyFill="1" applyBorder="1" applyAlignment="1">
      <alignment horizontal="right" vertical="center" wrapText="1"/>
    </xf>
    <xf numFmtId="0" fontId="3" fillId="6" borderId="2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" fontId="2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right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4" fillId="6" borderId="0" xfId="1" applyFont="1" applyFill="1"/>
    <xf numFmtId="0" fontId="7" fillId="6" borderId="0" xfId="1" applyFont="1" applyFill="1"/>
    <xf numFmtId="0" fontId="1" fillId="0" borderId="0" xfId="1"/>
    <xf numFmtId="1" fontId="5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6" borderId="0" xfId="1" applyFill="1"/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1" fontId="2" fillId="5" borderId="9" xfId="1" applyNumberFormat="1" applyFont="1" applyFill="1" applyBorder="1" applyAlignment="1">
      <alignment horizontal="center" vertical="center" textRotation="90" wrapText="1"/>
    </xf>
    <xf numFmtId="1" fontId="2" fillId="5" borderId="10" xfId="1" applyNumberFormat="1" applyFont="1" applyFill="1" applyBorder="1" applyAlignment="1">
      <alignment horizontal="center" vertical="center" textRotation="90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C3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abSelected="1" topLeftCell="A4" zoomScale="90" zoomScaleNormal="90" workbookViewId="0">
      <selection activeCell="D2" sqref="D2:O2"/>
    </sheetView>
  </sheetViews>
  <sheetFormatPr defaultRowHeight="15" x14ac:dyDescent="0.25"/>
  <cols>
    <col min="1" max="1" width="6" style="23" customWidth="1"/>
    <col min="2" max="2" width="32.5703125" style="23" customWidth="1"/>
    <col min="3" max="3" width="7.28515625" style="23" customWidth="1"/>
    <col min="4" max="4" width="6.28515625" style="23" customWidth="1"/>
    <col min="5" max="5" width="6.5703125" style="23" customWidth="1"/>
    <col min="6" max="6" width="6.42578125" style="23" customWidth="1"/>
    <col min="7" max="7" width="7.140625" style="23" customWidth="1"/>
    <col min="8" max="10" width="6.42578125" style="23" customWidth="1"/>
    <col min="11" max="11" width="6.140625" style="23" customWidth="1"/>
    <col min="12" max="13" width="6.42578125" style="23" customWidth="1"/>
    <col min="14" max="15" width="7.28515625" style="23" customWidth="1"/>
    <col min="16" max="16" width="9.140625" style="23" customWidth="1"/>
    <col min="17" max="16384" width="9.140625" style="23"/>
  </cols>
  <sheetData>
    <row r="1" spans="1:15" s="1" customFormat="1" ht="28.5" customHeight="1" x14ac:dyDescent="0.25">
      <c r="A1" s="27" t="s">
        <v>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s="1" customFormat="1" ht="33" customHeight="1" x14ac:dyDescent="0.25">
      <c r="A2" s="28" t="s">
        <v>0</v>
      </c>
      <c r="B2" s="28" t="s">
        <v>1</v>
      </c>
      <c r="C2" s="28" t="s">
        <v>2</v>
      </c>
      <c r="D2" s="29" t="s">
        <v>3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</row>
    <row r="3" spans="1:15" s="1" customFormat="1" ht="49.5" customHeight="1" x14ac:dyDescent="0.25">
      <c r="A3" s="28"/>
      <c r="B3" s="28"/>
      <c r="C3" s="28"/>
      <c r="D3" s="32" t="s">
        <v>4</v>
      </c>
      <c r="E3" s="33"/>
      <c r="F3" s="32" t="s">
        <v>62</v>
      </c>
      <c r="G3" s="33"/>
      <c r="H3" s="32" t="s">
        <v>5</v>
      </c>
      <c r="I3" s="33"/>
      <c r="J3" s="32" t="s">
        <v>6</v>
      </c>
      <c r="K3" s="33"/>
      <c r="L3" s="34" t="s">
        <v>7</v>
      </c>
      <c r="M3" s="35"/>
      <c r="N3" s="35"/>
      <c r="O3" s="36"/>
    </row>
    <row r="4" spans="1:15" s="1" customFormat="1" ht="20.25" customHeight="1" x14ac:dyDescent="0.25">
      <c r="A4" s="28"/>
      <c r="B4" s="28"/>
      <c r="C4" s="28"/>
      <c r="D4" s="37" t="s">
        <v>63</v>
      </c>
      <c r="E4" s="37" t="s">
        <v>64</v>
      </c>
      <c r="F4" s="37" t="s">
        <v>63</v>
      </c>
      <c r="G4" s="37" t="s">
        <v>64</v>
      </c>
      <c r="H4" s="37" t="s">
        <v>63</v>
      </c>
      <c r="I4" s="37" t="s">
        <v>64</v>
      </c>
      <c r="J4" s="37" t="s">
        <v>63</v>
      </c>
      <c r="K4" s="37" t="s">
        <v>64</v>
      </c>
      <c r="L4" s="37" t="s">
        <v>63</v>
      </c>
      <c r="M4" s="37" t="s">
        <v>64</v>
      </c>
      <c r="N4" s="39" t="s">
        <v>8</v>
      </c>
      <c r="O4" s="40"/>
    </row>
    <row r="5" spans="1:15" s="1" customFormat="1" ht="41.25" customHeight="1" x14ac:dyDescent="0.25">
      <c r="A5" s="28"/>
      <c r="B5" s="28"/>
      <c r="C5" s="28"/>
      <c r="D5" s="38"/>
      <c r="E5" s="38"/>
      <c r="F5" s="38"/>
      <c r="G5" s="38"/>
      <c r="H5" s="38"/>
      <c r="I5" s="38"/>
      <c r="J5" s="38"/>
      <c r="K5" s="38"/>
      <c r="L5" s="38"/>
      <c r="M5" s="38"/>
      <c r="N5" s="2" t="s">
        <v>9</v>
      </c>
      <c r="O5" s="2" t="s">
        <v>10</v>
      </c>
    </row>
    <row r="6" spans="1:15" s="1" customFormat="1" ht="15.75" x14ac:dyDescent="0.25">
      <c r="A6" s="25">
        <v>1</v>
      </c>
      <c r="B6" s="3" t="s">
        <v>11</v>
      </c>
      <c r="C6" s="25" t="s">
        <v>12</v>
      </c>
      <c r="D6" s="8"/>
      <c r="E6" s="8"/>
      <c r="F6" s="8"/>
      <c r="G6" s="8"/>
      <c r="H6" s="8"/>
      <c r="I6" s="8"/>
      <c r="J6" s="8"/>
      <c r="K6" s="8"/>
      <c r="L6" s="5"/>
      <c r="M6" s="5"/>
      <c r="N6" s="6"/>
      <c r="O6" s="7"/>
    </row>
    <row r="7" spans="1:15" s="1" customFormat="1" ht="15.75" x14ac:dyDescent="0.25">
      <c r="A7" s="25">
        <v>2</v>
      </c>
      <c r="B7" s="3" t="s">
        <v>13</v>
      </c>
      <c r="C7" s="25" t="s">
        <v>12</v>
      </c>
      <c r="D7" s="4">
        <v>760</v>
      </c>
      <c r="E7" s="4">
        <v>760</v>
      </c>
      <c r="F7" s="8">
        <v>580</v>
      </c>
      <c r="G7" s="8">
        <v>580</v>
      </c>
      <c r="H7" s="8">
        <v>580</v>
      </c>
      <c r="I7" s="8">
        <v>580</v>
      </c>
      <c r="J7" s="8">
        <v>740</v>
      </c>
      <c r="K7" s="8">
        <v>740</v>
      </c>
      <c r="L7" s="5">
        <f>AVERAGE(D7,F7,H7,J7)</f>
        <v>665</v>
      </c>
      <c r="M7" s="5">
        <f>AVERAGE(E7,G7,I7,K7)</f>
        <v>665</v>
      </c>
      <c r="N7" s="6">
        <f t="shared" ref="N7:N46" si="0">M7-L7</f>
        <v>0</v>
      </c>
      <c r="O7" s="7">
        <f t="shared" ref="O7:O46" si="1">M7/L7*100-100</f>
        <v>0</v>
      </c>
    </row>
    <row r="8" spans="1:15" s="1" customFormat="1" ht="15.75" x14ac:dyDescent="0.25">
      <c r="A8" s="25">
        <v>3</v>
      </c>
      <c r="B8" s="3" t="s">
        <v>14</v>
      </c>
      <c r="C8" s="25" t="s">
        <v>12</v>
      </c>
      <c r="D8" s="4">
        <v>418</v>
      </c>
      <c r="E8" s="4">
        <v>418</v>
      </c>
      <c r="F8" s="8">
        <v>290</v>
      </c>
      <c r="G8" s="8">
        <v>290</v>
      </c>
      <c r="H8" s="8">
        <v>320</v>
      </c>
      <c r="I8" s="8">
        <v>320</v>
      </c>
      <c r="J8" s="8"/>
      <c r="K8" s="8"/>
      <c r="L8" s="5">
        <f t="shared" ref="L8:M46" si="2">AVERAGE(D8,F8,H8,J8)</f>
        <v>342.66666666666669</v>
      </c>
      <c r="M8" s="5">
        <f t="shared" si="2"/>
        <v>342.66666666666669</v>
      </c>
      <c r="N8" s="6">
        <f t="shared" si="0"/>
        <v>0</v>
      </c>
      <c r="O8" s="7">
        <f t="shared" si="1"/>
        <v>0</v>
      </c>
    </row>
    <row r="9" spans="1:15" s="1" customFormat="1" ht="15.75" x14ac:dyDescent="0.25">
      <c r="A9" s="25">
        <v>4</v>
      </c>
      <c r="B9" s="3" t="s">
        <v>15</v>
      </c>
      <c r="C9" s="25" t="s">
        <v>12</v>
      </c>
      <c r="D9" s="4">
        <v>409</v>
      </c>
      <c r="E9" s="4">
        <v>409</v>
      </c>
      <c r="F9" s="8">
        <v>270</v>
      </c>
      <c r="G9" s="8">
        <v>270</v>
      </c>
      <c r="H9" s="8">
        <v>307</v>
      </c>
      <c r="I9" s="8">
        <v>307</v>
      </c>
      <c r="J9" s="8"/>
      <c r="K9" s="8"/>
      <c r="L9" s="5">
        <f t="shared" si="2"/>
        <v>328.66666666666669</v>
      </c>
      <c r="M9" s="5">
        <f t="shared" si="2"/>
        <v>328.66666666666669</v>
      </c>
      <c r="N9" s="6">
        <f t="shared" si="0"/>
        <v>0</v>
      </c>
      <c r="O9" s="7">
        <f t="shared" si="1"/>
        <v>0</v>
      </c>
    </row>
    <row r="10" spans="1:15" s="1" customFormat="1" ht="15.75" x14ac:dyDescent="0.25">
      <c r="A10" s="25">
        <v>5</v>
      </c>
      <c r="B10" s="3" t="s">
        <v>16</v>
      </c>
      <c r="C10" s="25" t="s">
        <v>12</v>
      </c>
      <c r="D10" s="4">
        <v>640</v>
      </c>
      <c r="E10" s="4">
        <v>640</v>
      </c>
      <c r="F10" s="24">
        <v>630</v>
      </c>
      <c r="G10" s="24">
        <v>630</v>
      </c>
      <c r="H10" s="8">
        <v>630</v>
      </c>
      <c r="I10" s="8">
        <v>630</v>
      </c>
      <c r="J10" s="8">
        <v>780</v>
      </c>
      <c r="K10" s="8">
        <v>780</v>
      </c>
      <c r="L10" s="5">
        <f t="shared" si="2"/>
        <v>670</v>
      </c>
      <c r="M10" s="5">
        <f t="shared" si="2"/>
        <v>670</v>
      </c>
      <c r="N10" s="6">
        <f t="shared" si="0"/>
        <v>0</v>
      </c>
      <c r="O10" s="7">
        <f t="shared" si="1"/>
        <v>0</v>
      </c>
    </row>
    <row r="11" spans="1:15" s="1" customFormat="1" ht="15.75" x14ac:dyDescent="0.25">
      <c r="A11" s="25">
        <v>6</v>
      </c>
      <c r="B11" s="3" t="s">
        <v>17</v>
      </c>
      <c r="C11" s="25" t="s">
        <v>12</v>
      </c>
      <c r="D11" s="4"/>
      <c r="E11" s="4"/>
      <c r="F11" s="8" t="s">
        <v>20</v>
      </c>
      <c r="G11" s="8" t="s">
        <v>20</v>
      </c>
      <c r="H11" s="8"/>
      <c r="I11" s="8"/>
      <c r="J11" s="8"/>
      <c r="K11" s="8"/>
      <c r="L11" s="5"/>
      <c r="M11" s="5"/>
      <c r="N11" s="6"/>
      <c r="O11" s="7"/>
    </row>
    <row r="12" spans="1:15" s="1" customFormat="1" ht="15.75" x14ac:dyDescent="0.25">
      <c r="A12" s="25">
        <v>7</v>
      </c>
      <c r="B12" s="10" t="s">
        <v>18</v>
      </c>
      <c r="C12" s="25" t="s">
        <v>12</v>
      </c>
      <c r="D12" s="4"/>
      <c r="E12" s="4"/>
      <c r="F12" s="8"/>
      <c r="G12" s="8"/>
      <c r="H12" s="8"/>
      <c r="I12" s="8"/>
      <c r="J12" s="8"/>
      <c r="K12" s="8"/>
      <c r="L12" s="5"/>
      <c r="M12" s="5"/>
      <c r="N12" s="6"/>
      <c r="O12" s="7"/>
    </row>
    <row r="13" spans="1:15" s="1" customFormat="1" ht="15.75" x14ac:dyDescent="0.25">
      <c r="A13" s="25">
        <v>8</v>
      </c>
      <c r="B13" s="3" t="s">
        <v>19</v>
      </c>
      <c r="C13" s="11" t="s">
        <v>12</v>
      </c>
      <c r="D13" s="4">
        <v>751</v>
      </c>
      <c r="E13" s="4">
        <v>747.4</v>
      </c>
      <c r="F13" s="8">
        <v>370</v>
      </c>
      <c r="G13" s="8">
        <v>370</v>
      </c>
      <c r="H13" s="8"/>
      <c r="I13" s="8"/>
      <c r="J13" s="8">
        <v>380</v>
      </c>
      <c r="K13" s="8">
        <v>380</v>
      </c>
      <c r="L13" s="5">
        <f>AVERAGE(D13,F13,H13,J13)</f>
        <v>500.33333333333331</v>
      </c>
      <c r="M13" s="5">
        <f t="shared" si="2"/>
        <v>499.13333333333338</v>
      </c>
      <c r="N13" s="6">
        <f t="shared" si="0"/>
        <v>-1.1999999999999318</v>
      </c>
      <c r="O13" s="7">
        <f t="shared" si="1"/>
        <v>-0.23984010659559374</v>
      </c>
    </row>
    <row r="14" spans="1:15" s="1" customFormat="1" ht="15.75" x14ac:dyDescent="0.25">
      <c r="A14" s="12">
        <v>9</v>
      </c>
      <c r="B14" s="3" t="s">
        <v>21</v>
      </c>
      <c r="C14" s="25" t="s">
        <v>22</v>
      </c>
      <c r="D14" s="4">
        <v>140.62</v>
      </c>
      <c r="E14" s="4">
        <v>150</v>
      </c>
      <c r="F14" s="8">
        <v>153</v>
      </c>
      <c r="G14" s="8">
        <v>153</v>
      </c>
      <c r="H14" s="8">
        <v>168.5</v>
      </c>
      <c r="I14" s="8"/>
      <c r="J14" s="8">
        <v>220</v>
      </c>
      <c r="K14" s="8">
        <v>220</v>
      </c>
      <c r="L14" s="9">
        <f t="shared" si="2"/>
        <v>170.53</v>
      </c>
      <c r="M14" s="5">
        <f t="shared" si="2"/>
        <v>174.33333333333334</v>
      </c>
      <c r="N14" s="6">
        <f t="shared" si="0"/>
        <v>3.8033333333333417</v>
      </c>
      <c r="O14" s="7">
        <f t="shared" si="1"/>
        <v>2.2303016087100929</v>
      </c>
    </row>
    <row r="15" spans="1:15" s="1" customFormat="1" ht="31.5" x14ac:dyDescent="0.25">
      <c r="A15" s="25">
        <v>10</v>
      </c>
      <c r="B15" s="14" t="s">
        <v>23</v>
      </c>
      <c r="C15" s="12" t="s">
        <v>22</v>
      </c>
      <c r="D15" s="4">
        <v>211</v>
      </c>
      <c r="E15" s="4">
        <v>112</v>
      </c>
      <c r="F15" s="8">
        <v>120</v>
      </c>
      <c r="G15" s="8"/>
      <c r="H15" s="8">
        <v>251.33</v>
      </c>
      <c r="I15" s="8">
        <v>240</v>
      </c>
      <c r="J15" s="8"/>
      <c r="K15" s="8"/>
      <c r="L15" s="9">
        <f>AVERAGE(D15,F15,H15,J15)</f>
        <v>194.11</v>
      </c>
      <c r="M15" s="5">
        <f>AVERAGE(E15,G15,I15,K15)</f>
        <v>176</v>
      </c>
      <c r="N15" s="6">
        <f t="shared" si="0"/>
        <v>-18.110000000000014</v>
      </c>
      <c r="O15" s="7">
        <f t="shared" si="1"/>
        <v>-9.3297614754520737</v>
      </c>
    </row>
    <row r="16" spans="1:15" s="1" customFormat="1" ht="31.5" x14ac:dyDescent="0.25">
      <c r="A16" s="25">
        <v>11</v>
      </c>
      <c r="B16" s="14" t="s">
        <v>24</v>
      </c>
      <c r="C16" s="12" t="s">
        <v>12</v>
      </c>
      <c r="D16" s="4">
        <v>635.70000000000005</v>
      </c>
      <c r="E16" s="4">
        <v>641</v>
      </c>
      <c r="F16" s="8">
        <v>600</v>
      </c>
      <c r="G16" s="8">
        <v>600</v>
      </c>
      <c r="H16" s="8">
        <v>466</v>
      </c>
      <c r="I16" s="8">
        <v>466</v>
      </c>
      <c r="J16" s="8"/>
      <c r="K16" s="8"/>
      <c r="L16" s="9">
        <f t="shared" si="2"/>
        <v>567.23333333333335</v>
      </c>
      <c r="M16" s="5">
        <f>AVERAGE(E16,G16,I16,K16)</f>
        <v>569</v>
      </c>
      <c r="N16" s="6">
        <f t="shared" si="0"/>
        <v>1.7666666666666515</v>
      </c>
      <c r="O16" s="7">
        <f t="shared" si="1"/>
        <v>0.31145325262971824</v>
      </c>
    </row>
    <row r="17" spans="1:15" s="1" customFormat="1" ht="31.5" x14ac:dyDescent="0.25">
      <c r="A17" s="25">
        <v>12</v>
      </c>
      <c r="B17" s="3" t="s">
        <v>25</v>
      </c>
      <c r="C17" s="25" t="s">
        <v>12</v>
      </c>
      <c r="D17" s="4">
        <v>850</v>
      </c>
      <c r="E17" s="4">
        <v>850</v>
      </c>
      <c r="F17" s="8">
        <v>680</v>
      </c>
      <c r="G17" s="8">
        <v>680</v>
      </c>
      <c r="H17" s="8">
        <v>950</v>
      </c>
      <c r="I17" s="8">
        <v>950</v>
      </c>
      <c r="J17" s="8">
        <v>940</v>
      </c>
      <c r="K17" s="8">
        <v>940</v>
      </c>
      <c r="L17" s="9">
        <f t="shared" si="2"/>
        <v>855</v>
      </c>
      <c r="M17" s="5">
        <f t="shared" si="2"/>
        <v>855</v>
      </c>
      <c r="N17" s="6">
        <f t="shared" si="0"/>
        <v>0</v>
      </c>
      <c r="O17" s="7">
        <f t="shared" si="1"/>
        <v>0</v>
      </c>
    </row>
    <row r="18" spans="1:15" s="1" customFormat="1" ht="15.75" x14ac:dyDescent="0.25">
      <c r="A18" s="25">
        <v>13</v>
      </c>
      <c r="B18" s="3" t="s">
        <v>26</v>
      </c>
      <c r="C18" s="25" t="s">
        <v>27</v>
      </c>
      <c r="D18" s="4">
        <v>138</v>
      </c>
      <c r="E18" s="4">
        <v>146</v>
      </c>
      <c r="F18" s="8">
        <v>195</v>
      </c>
      <c r="G18" s="8"/>
      <c r="H18" s="8">
        <v>173</v>
      </c>
      <c r="I18" s="8">
        <v>173</v>
      </c>
      <c r="J18" s="8"/>
      <c r="K18" s="8">
        <v>190</v>
      </c>
      <c r="L18" s="9">
        <f t="shared" si="2"/>
        <v>168.66666666666666</v>
      </c>
      <c r="M18" s="5">
        <f t="shared" si="2"/>
        <v>169.66666666666666</v>
      </c>
      <c r="N18" s="6">
        <f t="shared" si="0"/>
        <v>1</v>
      </c>
      <c r="O18" s="7">
        <f t="shared" si="1"/>
        <v>0.59288537549406328</v>
      </c>
    </row>
    <row r="19" spans="1:15" s="1" customFormat="1" ht="15.75" x14ac:dyDescent="0.25">
      <c r="A19" s="25">
        <v>14</v>
      </c>
      <c r="B19" s="3" t="s">
        <v>28</v>
      </c>
      <c r="C19" s="25" t="s">
        <v>12</v>
      </c>
      <c r="D19" s="4">
        <v>96.6</v>
      </c>
      <c r="E19" s="4">
        <v>96.6</v>
      </c>
      <c r="F19" s="8">
        <v>95</v>
      </c>
      <c r="G19" s="8">
        <v>95</v>
      </c>
      <c r="H19" s="8">
        <v>77.900000000000006</v>
      </c>
      <c r="I19" s="8">
        <v>77.900000000000006</v>
      </c>
      <c r="J19" s="8">
        <v>120</v>
      </c>
      <c r="K19" s="8">
        <v>120</v>
      </c>
      <c r="L19" s="5">
        <f t="shared" si="2"/>
        <v>97.375</v>
      </c>
      <c r="M19" s="5">
        <f t="shared" si="2"/>
        <v>97.375</v>
      </c>
      <c r="N19" s="6">
        <f t="shared" si="0"/>
        <v>0</v>
      </c>
      <c r="O19" s="7">
        <f t="shared" si="1"/>
        <v>0</v>
      </c>
    </row>
    <row r="20" spans="1:15" s="1" customFormat="1" ht="15.75" x14ac:dyDescent="0.25">
      <c r="A20" s="25">
        <v>15</v>
      </c>
      <c r="B20" s="3" t="s">
        <v>29</v>
      </c>
      <c r="C20" s="25" t="s">
        <v>12</v>
      </c>
      <c r="D20" s="4">
        <v>320</v>
      </c>
      <c r="E20" s="4">
        <v>400</v>
      </c>
      <c r="F20" s="8">
        <v>290</v>
      </c>
      <c r="G20" s="8">
        <v>320</v>
      </c>
      <c r="H20" s="8">
        <v>380</v>
      </c>
      <c r="I20" s="8">
        <v>450</v>
      </c>
      <c r="J20" s="8">
        <v>285</v>
      </c>
      <c r="K20" s="8">
        <v>285</v>
      </c>
      <c r="L20" s="5">
        <f t="shared" si="2"/>
        <v>318.75</v>
      </c>
      <c r="M20" s="5">
        <f t="shared" si="2"/>
        <v>363.75</v>
      </c>
      <c r="N20" s="6">
        <f t="shared" si="0"/>
        <v>45</v>
      </c>
      <c r="O20" s="7">
        <f t="shared" si="1"/>
        <v>14.117647058823522</v>
      </c>
    </row>
    <row r="21" spans="1:15" s="1" customFormat="1" ht="15.75" x14ac:dyDescent="0.25">
      <c r="A21" s="25">
        <v>16</v>
      </c>
      <c r="B21" s="3" t="s">
        <v>30</v>
      </c>
      <c r="C21" s="25" t="s">
        <v>12</v>
      </c>
      <c r="D21" s="4">
        <v>380</v>
      </c>
      <c r="E21" s="4">
        <v>380</v>
      </c>
      <c r="F21" s="8">
        <v>390</v>
      </c>
      <c r="G21" s="8">
        <v>390</v>
      </c>
      <c r="H21" s="8">
        <v>500</v>
      </c>
      <c r="I21" s="8">
        <v>500</v>
      </c>
      <c r="J21" s="8">
        <v>280</v>
      </c>
      <c r="K21" s="8">
        <v>280</v>
      </c>
      <c r="L21" s="5">
        <f t="shared" si="2"/>
        <v>387.5</v>
      </c>
      <c r="M21" s="5">
        <f t="shared" si="2"/>
        <v>387.5</v>
      </c>
      <c r="N21" s="6">
        <f t="shared" si="0"/>
        <v>0</v>
      </c>
      <c r="O21" s="7">
        <f t="shared" si="1"/>
        <v>0</v>
      </c>
    </row>
    <row r="22" spans="1:15" s="1" customFormat="1" ht="24.75" customHeight="1" x14ac:dyDescent="0.25">
      <c r="A22" s="25">
        <v>17</v>
      </c>
      <c r="B22" s="3" t="s">
        <v>31</v>
      </c>
      <c r="C22" s="25" t="s">
        <v>12</v>
      </c>
      <c r="D22" s="4">
        <v>490</v>
      </c>
      <c r="E22" s="4">
        <v>490</v>
      </c>
      <c r="F22" s="8"/>
      <c r="G22" s="8"/>
      <c r="H22" s="8"/>
      <c r="I22" s="8"/>
      <c r="J22" s="8">
        <v>350</v>
      </c>
      <c r="K22" s="8">
        <v>350</v>
      </c>
      <c r="L22" s="5">
        <f t="shared" si="2"/>
        <v>420</v>
      </c>
      <c r="M22" s="5">
        <f t="shared" si="2"/>
        <v>420</v>
      </c>
      <c r="N22" s="6">
        <f t="shared" si="0"/>
        <v>0</v>
      </c>
      <c r="O22" s="7">
        <f t="shared" si="1"/>
        <v>0</v>
      </c>
    </row>
    <row r="23" spans="1:15" s="1" customFormat="1" ht="15.75" x14ac:dyDescent="0.25">
      <c r="A23" s="25">
        <v>18</v>
      </c>
      <c r="B23" s="3" t="s">
        <v>32</v>
      </c>
      <c r="C23" s="25" t="s">
        <v>33</v>
      </c>
      <c r="D23" s="4">
        <v>130</v>
      </c>
      <c r="E23" s="4">
        <v>130</v>
      </c>
      <c r="F23" s="8">
        <v>150</v>
      </c>
      <c r="G23" s="8">
        <v>150</v>
      </c>
      <c r="H23" s="8">
        <v>150</v>
      </c>
      <c r="I23" s="8">
        <v>150</v>
      </c>
      <c r="J23" s="8">
        <v>150</v>
      </c>
      <c r="K23" s="8">
        <v>150</v>
      </c>
      <c r="L23" s="9">
        <f t="shared" si="2"/>
        <v>145</v>
      </c>
      <c r="M23" s="5">
        <f t="shared" si="2"/>
        <v>145</v>
      </c>
      <c r="N23" s="6">
        <f t="shared" si="0"/>
        <v>0</v>
      </c>
      <c r="O23" s="7">
        <f t="shared" si="1"/>
        <v>0</v>
      </c>
    </row>
    <row r="24" spans="1:15" s="1" customFormat="1" ht="15.75" x14ac:dyDescent="0.25">
      <c r="A24" s="25">
        <v>19</v>
      </c>
      <c r="B24" s="3" t="s">
        <v>34</v>
      </c>
      <c r="C24" s="25" t="s">
        <v>12</v>
      </c>
      <c r="D24" s="4">
        <v>100</v>
      </c>
      <c r="E24" s="4">
        <v>100</v>
      </c>
      <c r="F24" s="8">
        <v>39</v>
      </c>
      <c r="G24" s="8">
        <v>39</v>
      </c>
      <c r="H24" s="8"/>
      <c r="I24" s="8"/>
      <c r="J24" s="8">
        <v>125</v>
      </c>
      <c r="K24" s="8">
        <v>140</v>
      </c>
      <c r="L24" s="5">
        <f t="shared" si="2"/>
        <v>88</v>
      </c>
      <c r="M24" s="5">
        <f t="shared" si="2"/>
        <v>93</v>
      </c>
      <c r="N24" s="6">
        <f t="shared" si="0"/>
        <v>5</v>
      </c>
      <c r="O24" s="7">
        <f t="shared" si="1"/>
        <v>5.681818181818187</v>
      </c>
    </row>
    <row r="25" spans="1:15" s="1" customFormat="1" ht="15.75" x14ac:dyDescent="0.25">
      <c r="A25" s="25">
        <v>20</v>
      </c>
      <c r="B25" s="3" t="s">
        <v>35</v>
      </c>
      <c r="C25" s="25" t="s">
        <v>12</v>
      </c>
      <c r="D25" s="4">
        <v>62.6</v>
      </c>
      <c r="E25" s="4">
        <v>62.6</v>
      </c>
      <c r="F25" s="8">
        <v>60</v>
      </c>
      <c r="G25" s="8">
        <v>60</v>
      </c>
      <c r="H25" s="8"/>
      <c r="I25" s="8"/>
      <c r="J25" s="8">
        <v>115</v>
      </c>
      <c r="K25" s="8">
        <v>115</v>
      </c>
      <c r="L25" s="5">
        <f t="shared" si="2"/>
        <v>79.2</v>
      </c>
      <c r="M25" s="5">
        <f t="shared" si="2"/>
        <v>79.2</v>
      </c>
      <c r="N25" s="6">
        <f t="shared" si="0"/>
        <v>0</v>
      </c>
      <c r="O25" s="7">
        <f t="shared" si="1"/>
        <v>0</v>
      </c>
    </row>
    <row r="26" spans="1:15" s="1" customFormat="1" ht="15.75" x14ac:dyDescent="0.25">
      <c r="A26" s="25">
        <v>21</v>
      </c>
      <c r="B26" s="3" t="s">
        <v>36</v>
      </c>
      <c r="C26" s="25" t="s">
        <v>12</v>
      </c>
      <c r="D26" s="4">
        <v>96.6</v>
      </c>
      <c r="E26" s="4">
        <v>96.6</v>
      </c>
      <c r="F26" s="8">
        <v>110</v>
      </c>
      <c r="G26" s="8">
        <v>110</v>
      </c>
      <c r="H26" s="8">
        <v>100</v>
      </c>
      <c r="I26" s="8">
        <v>100</v>
      </c>
      <c r="J26" s="8">
        <v>160</v>
      </c>
      <c r="K26" s="8">
        <v>160</v>
      </c>
      <c r="L26" s="5">
        <f t="shared" si="2"/>
        <v>116.65</v>
      </c>
      <c r="M26" s="5">
        <f t="shared" si="2"/>
        <v>116.65</v>
      </c>
      <c r="N26" s="6">
        <f t="shared" si="0"/>
        <v>0</v>
      </c>
      <c r="O26" s="7">
        <f t="shared" si="1"/>
        <v>0</v>
      </c>
    </row>
    <row r="27" spans="1:15" s="1" customFormat="1" ht="15.75" x14ac:dyDescent="0.25">
      <c r="A27" s="25">
        <v>22</v>
      </c>
      <c r="B27" s="3" t="s">
        <v>37</v>
      </c>
      <c r="C27" s="25" t="s">
        <v>12</v>
      </c>
      <c r="D27" s="4">
        <v>150</v>
      </c>
      <c r="E27" s="4">
        <v>150</v>
      </c>
      <c r="F27" s="8">
        <v>95</v>
      </c>
      <c r="G27" s="8">
        <v>95</v>
      </c>
      <c r="H27" s="8">
        <v>70</v>
      </c>
      <c r="I27" s="8">
        <v>70</v>
      </c>
      <c r="J27" s="8">
        <v>120</v>
      </c>
      <c r="K27" s="8">
        <v>120</v>
      </c>
      <c r="L27" s="5">
        <f t="shared" si="2"/>
        <v>108.75</v>
      </c>
      <c r="M27" s="5">
        <f t="shared" si="2"/>
        <v>108.75</v>
      </c>
      <c r="N27" s="6">
        <f t="shared" si="0"/>
        <v>0</v>
      </c>
      <c r="O27" s="7">
        <f t="shared" si="1"/>
        <v>0</v>
      </c>
    </row>
    <row r="28" spans="1:15" s="1" customFormat="1" ht="15.75" x14ac:dyDescent="0.25">
      <c r="A28" s="25">
        <v>23</v>
      </c>
      <c r="B28" s="3" t="s">
        <v>38</v>
      </c>
      <c r="C28" s="25" t="s">
        <v>12</v>
      </c>
      <c r="D28" s="4">
        <v>157</v>
      </c>
      <c r="E28" s="4">
        <v>157</v>
      </c>
      <c r="F28" s="8">
        <v>122</v>
      </c>
      <c r="G28" s="8">
        <v>122</v>
      </c>
      <c r="H28" s="8"/>
      <c r="I28" s="8"/>
      <c r="J28" s="8">
        <v>180</v>
      </c>
      <c r="K28" s="8">
        <v>180</v>
      </c>
      <c r="L28" s="9">
        <f t="shared" si="2"/>
        <v>153</v>
      </c>
      <c r="M28" s="5">
        <f t="shared" si="2"/>
        <v>153</v>
      </c>
      <c r="N28" s="6">
        <f t="shared" si="0"/>
        <v>0</v>
      </c>
      <c r="O28" s="7">
        <f t="shared" si="1"/>
        <v>0</v>
      </c>
    </row>
    <row r="29" spans="1:15" s="1" customFormat="1" ht="15.75" x14ac:dyDescent="0.25">
      <c r="A29" s="25">
        <v>24</v>
      </c>
      <c r="B29" s="3" t="s">
        <v>39</v>
      </c>
      <c r="C29" s="25" t="s">
        <v>12</v>
      </c>
      <c r="D29" s="4">
        <v>62</v>
      </c>
      <c r="E29" s="4">
        <v>62</v>
      </c>
      <c r="F29" s="8">
        <v>120</v>
      </c>
      <c r="G29" s="8">
        <v>120</v>
      </c>
      <c r="H29" s="8">
        <v>100</v>
      </c>
      <c r="I29" s="8">
        <v>100</v>
      </c>
      <c r="J29" s="8">
        <v>210</v>
      </c>
      <c r="K29" s="8">
        <v>210</v>
      </c>
      <c r="L29" s="9">
        <f t="shared" si="2"/>
        <v>123</v>
      </c>
      <c r="M29" s="5">
        <f t="shared" si="2"/>
        <v>123</v>
      </c>
      <c r="N29" s="6">
        <f t="shared" si="0"/>
        <v>0</v>
      </c>
      <c r="O29" s="7">
        <f t="shared" si="1"/>
        <v>0</v>
      </c>
    </row>
    <row r="30" spans="1:15" s="1" customFormat="1" ht="15.75" x14ac:dyDescent="0.25">
      <c r="A30" s="25">
        <v>25</v>
      </c>
      <c r="B30" s="3" t="s">
        <v>40</v>
      </c>
      <c r="C30" s="25" t="s">
        <v>12</v>
      </c>
      <c r="D30" s="4">
        <v>130</v>
      </c>
      <c r="E30" s="4">
        <v>130</v>
      </c>
      <c r="F30" s="8">
        <v>95</v>
      </c>
      <c r="G30" s="8">
        <v>95</v>
      </c>
      <c r="H30" s="8">
        <v>80</v>
      </c>
      <c r="I30" s="8">
        <v>80</v>
      </c>
      <c r="J30" s="8"/>
      <c r="K30" s="8"/>
      <c r="L30" s="9">
        <f t="shared" si="2"/>
        <v>101.66666666666667</v>
      </c>
      <c r="M30" s="5">
        <f t="shared" si="2"/>
        <v>101.66666666666667</v>
      </c>
      <c r="N30" s="6">
        <f t="shared" si="0"/>
        <v>0</v>
      </c>
      <c r="O30" s="7">
        <f t="shared" si="1"/>
        <v>0</v>
      </c>
    </row>
    <row r="31" spans="1:15" s="1" customFormat="1" ht="15.75" x14ac:dyDescent="0.25">
      <c r="A31" s="25">
        <v>26</v>
      </c>
      <c r="B31" s="3" t="s">
        <v>41</v>
      </c>
      <c r="C31" s="25" t="s">
        <v>12</v>
      </c>
      <c r="D31" s="4">
        <v>170</v>
      </c>
      <c r="E31" s="4">
        <v>170</v>
      </c>
      <c r="F31" s="8">
        <v>100</v>
      </c>
      <c r="G31" s="8">
        <v>100</v>
      </c>
      <c r="H31" s="8">
        <v>80</v>
      </c>
      <c r="I31" s="8">
        <v>80</v>
      </c>
      <c r="J31" s="8">
        <v>150</v>
      </c>
      <c r="K31" s="8">
        <v>150</v>
      </c>
      <c r="L31" s="5">
        <f t="shared" si="2"/>
        <v>125</v>
      </c>
      <c r="M31" s="5">
        <f t="shared" si="2"/>
        <v>125</v>
      </c>
      <c r="N31" s="6">
        <f t="shared" si="0"/>
        <v>0</v>
      </c>
      <c r="O31" s="7">
        <f t="shared" si="1"/>
        <v>0</v>
      </c>
    </row>
    <row r="32" spans="1:15" s="1" customFormat="1" ht="15.75" x14ac:dyDescent="0.25">
      <c r="A32" s="12">
        <v>27</v>
      </c>
      <c r="B32" s="3" t="s">
        <v>42</v>
      </c>
      <c r="C32" s="25" t="s">
        <v>12</v>
      </c>
      <c r="D32" s="4">
        <v>94.8</v>
      </c>
      <c r="E32" s="4">
        <v>94.8</v>
      </c>
      <c r="F32" s="8">
        <v>78</v>
      </c>
      <c r="G32" s="8">
        <v>78</v>
      </c>
      <c r="H32" s="8">
        <v>70</v>
      </c>
      <c r="I32" s="8">
        <v>70</v>
      </c>
      <c r="J32" s="8">
        <v>130</v>
      </c>
      <c r="K32" s="8">
        <v>130</v>
      </c>
      <c r="L32" s="9">
        <f t="shared" si="2"/>
        <v>93.2</v>
      </c>
      <c r="M32" s="5">
        <f t="shared" si="2"/>
        <v>93.2</v>
      </c>
      <c r="N32" s="6">
        <f t="shared" si="0"/>
        <v>0</v>
      </c>
      <c r="O32" s="7">
        <f t="shared" si="1"/>
        <v>0</v>
      </c>
    </row>
    <row r="33" spans="1:15" s="1" customFormat="1" ht="15.75" x14ac:dyDescent="0.25">
      <c r="A33" s="12">
        <v>28</v>
      </c>
      <c r="B33" s="14" t="s">
        <v>43</v>
      </c>
      <c r="C33" s="12" t="s">
        <v>12</v>
      </c>
      <c r="D33" s="4">
        <v>207</v>
      </c>
      <c r="E33" s="4">
        <v>185</v>
      </c>
      <c r="F33" s="8"/>
      <c r="G33" s="8"/>
      <c r="H33" s="8"/>
      <c r="I33" s="8"/>
      <c r="J33" s="8"/>
      <c r="K33" s="8"/>
      <c r="L33" s="9">
        <f t="shared" si="2"/>
        <v>207</v>
      </c>
      <c r="M33" s="5">
        <f>AVERAGE(E33,G33,I33,K33)</f>
        <v>185</v>
      </c>
      <c r="N33" s="6">
        <f t="shared" si="0"/>
        <v>-22</v>
      </c>
      <c r="O33" s="7">
        <f t="shared" si="1"/>
        <v>-10.628019323671495</v>
      </c>
    </row>
    <row r="34" spans="1:15" s="1" customFormat="1" ht="15.75" x14ac:dyDescent="0.25">
      <c r="A34" s="12">
        <v>29</v>
      </c>
      <c r="B34" s="14" t="s">
        <v>44</v>
      </c>
      <c r="C34" s="12" t="s">
        <v>12</v>
      </c>
      <c r="D34" s="4">
        <v>205</v>
      </c>
      <c r="E34" s="4">
        <v>189</v>
      </c>
      <c r="F34" s="8"/>
      <c r="G34" s="8"/>
      <c r="H34" s="8"/>
      <c r="I34" s="8"/>
      <c r="J34" s="8"/>
      <c r="K34" s="8"/>
      <c r="L34" s="9">
        <f t="shared" si="2"/>
        <v>205</v>
      </c>
      <c r="M34" s="5">
        <f t="shared" si="2"/>
        <v>189</v>
      </c>
      <c r="N34" s="6">
        <f t="shared" si="0"/>
        <v>-16</v>
      </c>
      <c r="O34" s="7">
        <f t="shared" si="1"/>
        <v>-7.8048780487804805</v>
      </c>
    </row>
    <row r="35" spans="1:15" s="1" customFormat="1" ht="15.75" x14ac:dyDescent="0.25">
      <c r="A35" s="11">
        <v>30</v>
      </c>
      <c r="B35" s="14" t="s">
        <v>45</v>
      </c>
      <c r="C35" s="12" t="s">
        <v>12</v>
      </c>
      <c r="D35" s="8">
        <v>175</v>
      </c>
      <c r="E35" s="8">
        <v>179</v>
      </c>
      <c r="F35" s="8"/>
      <c r="G35" s="8"/>
      <c r="H35" s="8"/>
      <c r="I35" s="8"/>
      <c r="J35" s="8">
        <v>230</v>
      </c>
      <c r="K35" s="8">
        <v>230</v>
      </c>
      <c r="L35" s="9">
        <f t="shared" si="2"/>
        <v>202.5</v>
      </c>
      <c r="M35" s="5">
        <f t="shared" si="2"/>
        <v>204.5</v>
      </c>
      <c r="N35" s="6">
        <f t="shared" si="0"/>
        <v>2</v>
      </c>
      <c r="O35" s="7">
        <f t="shared" si="1"/>
        <v>0.98765432098765871</v>
      </c>
    </row>
    <row r="36" spans="1:15" s="1" customFormat="1" ht="15.75" x14ac:dyDescent="0.25">
      <c r="A36" s="11">
        <v>31</v>
      </c>
      <c r="B36" s="14" t="s">
        <v>46</v>
      </c>
      <c r="C36" s="12" t="s">
        <v>12</v>
      </c>
      <c r="D36" s="4">
        <v>237</v>
      </c>
      <c r="E36" s="4">
        <v>167</v>
      </c>
      <c r="F36" s="8"/>
      <c r="G36" s="8"/>
      <c r="H36" s="8"/>
      <c r="I36" s="8"/>
      <c r="J36" s="8"/>
      <c r="K36" s="8"/>
      <c r="L36" s="9">
        <f t="shared" si="2"/>
        <v>237</v>
      </c>
      <c r="M36" s="5">
        <f t="shared" si="2"/>
        <v>167</v>
      </c>
      <c r="N36" s="6">
        <f t="shared" si="0"/>
        <v>-70</v>
      </c>
      <c r="O36" s="7">
        <f t="shared" si="1"/>
        <v>-29.53586497890295</v>
      </c>
    </row>
    <row r="37" spans="1:15" s="1" customFormat="1" ht="15.75" x14ac:dyDescent="0.25">
      <c r="A37" s="12">
        <v>32</v>
      </c>
      <c r="B37" s="14" t="s">
        <v>47</v>
      </c>
      <c r="C37" s="12" t="s">
        <v>12</v>
      </c>
      <c r="D37" s="8">
        <v>380</v>
      </c>
      <c r="E37" s="8">
        <v>380</v>
      </c>
      <c r="F37" s="8"/>
      <c r="G37" s="8"/>
      <c r="H37" s="8">
        <v>380</v>
      </c>
      <c r="I37" s="8">
        <v>380</v>
      </c>
      <c r="J37" s="8">
        <v>395</v>
      </c>
      <c r="K37" s="8">
        <v>375</v>
      </c>
      <c r="L37" s="9">
        <f t="shared" si="2"/>
        <v>385</v>
      </c>
      <c r="M37" s="5">
        <f t="shared" si="2"/>
        <v>378.33333333333331</v>
      </c>
      <c r="N37" s="6">
        <f t="shared" si="0"/>
        <v>-6.6666666666666856</v>
      </c>
      <c r="O37" s="7">
        <f t="shared" si="1"/>
        <v>-1.7316017316017422</v>
      </c>
    </row>
    <row r="38" spans="1:15" s="1" customFormat="1" ht="15.75" x14ac:dyDescent="0.25">
      <c r="A38" s="12">
        <v>33</v>
      </c>
      <c r="B38" s="14" t="s">
        <v>48</v>
      </c>
      <c r="C38" s="12" t="s">
        <v>12</v>
      </c>
      <c r="D38" s="4">
        <v>241</v>
      </c>
      <c r="E38" s="4">
        <v>211</v>
      </c>
      <c r="F38" s="8"/>
      <c r="G38" s="8"/>
      <c r="H38" s="8"/>
      <c r="I38" s="8"/>
      <c r="J38" s="8"/>
      <c r="K38" s="8"/>
      <c r="L38" s="9">
        <f t="shared" si="2"/>
        <v>241</v>
      </c>
      <c r="M38" s="5">
        <f>AVERAGE(E38,G38,I38,K38)</f>
        <v>211</v>
      </c>
      <c r="N38" s="6">
        <f t="shared" si="0"/>
        <v>-30</v>
      </c>
      <c r="O38" s="7">
        <f>M38/L38*100-100</f>
        <v>-12.448132780082986</v>
      </c>
    </row>
    <row r="39" spans="1:15" s="1" customFormat="1" ht="15.75" x14ac:dyDescent="0.25">
      <c r="A39" s="12">
        <v>34</v>
      </c>
      <c r="B39" s="14" t="s">
        <v>49</v>
      </c>
      <c r="C39" s="12" t="s">
        <v>12</v>
      </c>
      <c r="D39" s="4">
        <v>376</v>
      </c>
      <c r="E39" s="4">
        <v>379</v>
      </c>
      <c r="F39" s="8">
        <v>380</v>
      </c>
      <c r="G39" s="8">
        <v>350</v>
      </c>
      <c r="H39" s="8">
        <v>322.5</v>
      </c>
      <c r="I39" s="8">
        <v>350</v>
      </c>
      <c r="J39" s="8">
        <v>530</v>
      </c>
      <c r="K39" s="8">
        <v>470</v>
      </c>
      <c r="L39" s="9">
        <f t="shared" si="2"/>
        <v>402.125</v>
      </c>
      <c r="M39" s="5">
        <f>AVERAGE(E39,G39,I39,K39)</f>
        <v>387.25</v>
      </c>
      <c r="N39" s="6">
        <f t="shared" si="0"/>
        <v>-14.875</v>
      </c>
      <c r="O39" s="7">
        <f>M39/L39*100-100</f>
        <v>-3.6990985390115014</v>
      </c>
    </row>
    <row r="40" spans="1:15" s="1" customFormat="1" ht="15.75" x14ac:dyDescent="0.25">
      <c r="A40" s="25">
        <v>35</v>
      </c>
      <c r="B40" s="3" t="s">
        <v>50</v>
      </c>
      <c r="C40" s="25" t="s">
        <v>51</v>
      </c>
      <c r="D40" s="4">
        <v>176</v>
      </c>
      <c r="E40" s="4">
        <v>176</v>
      </c>
      <c r="F40" s="8">
        <v>170</v>
      </c>
      <c r="G40" s="8">
        <v>170</v>
      </c>
      <c r="H40" s="8">
        <v>190</v>
      </c>
      <c r="I40" s="8">
        <v>190</v>
      </c>
      <c r="J40" s="8">
        <v>180</v>
      </c>
      <c r="K40" s="8">
        <v>180</v>
      </c>
      <c r="L40" s="9">
        <f t="shared" si="2"/>
        <v>179</v>
      </c>
      <c r="M40" s="5">
        <f t="shared" si="2"/>
        <v>179</v>
      </c>
      <c r="N40" s="6">
        <f t="shared" si="0"/>
        <v>0</v>
      </c>
      <c r="O40" s="7">
        <f t="shared" si="1"/>
        <v>0</v>
      </c>
    </row>
    <row r="41" spans="1:15" s="1" customFormat="1" ht="15.75" x14ac:dyDescent="0.25">
      <c r="A41" s="25">
        <v>36</v>
      </c>
      <c r="B41" s="3" t="s">
        <v>52</v>
      </c>
      <c r="C41" s="25" t="s">
        <v>51</v>
      </c>
      <c r="D41" s="4">
        <v>138.19999999999999</v>
      </c>
      <c r="E41" s="4">
        <v>138.19999999999999</v>
      </c>
      <c r="F41" s="8">
        <v>150</v>
      </c>
      <c r="G41" s="8">
        <v>150</v>
      </c>
      <c r="H41" s="8"/>
      <c r="I41" s="8"/>
      <c r="J41" s="8">
        <v>180</v>
      </c>
      <c r="K41" s="8">
        <v>180</v>
      </c>
      <c r="L41" s="9">
        <f t="shared" si="2"/>
        <v>156.06666666666666</v>
      </c>
      <c r="M41" s="5">
        <f t="shared" si="2"/>
        <v>156.06666666666666</v>
      </c>
      <c r="N41" s="6">
        <f t="shared" si="0"/>
        <v>0</v>
      </c>
      <c r="O41" s="7">
        <f t="shared" si="1"/>
        <v>0</v>
      </c>
    </row>
    <row r="42" spans="1:15" s="1" customFormat="1" ht="15.75" x14ac:dyDescent="0.25">
      <c r="A42" s="25">
        <v>37</v>
      </c>
      <c r="B42" s="3" t="s">
        <v>53</v>
      </c>
      <c r="C42" s="25" t="s">
        <v>51</v>
      </c>
      <c r="D42" s="4">
        <v>118</v>
      </c>
      <c r="E42" s="4">
        <v>118</v>
      </c>
      <c r="F42" s="8">
        <v>120</v>
      </c>
      <c r="G42" s="8">
        <v>120</v>
      </c>
      <c r="H42" s="8">
        <v>128</v>
      </c>
      <c r="I42" s="8">
        <v>128</v>
      </c>
      <c r="J42" s="8">
        <v>130</v>
      </c>
      <c r="K42" s="8">
        <v>130</v>
      </c>
      <c r="L42" s="9">
        <f t="shared" si="2"/>
        <v>124</v>
      </c>
      <c r="M42" s="5">
        <f t="shared" si="2"/>
        <v>124</v>
      </c>
      <c r="N42" s="6">
        <f t="shared" si="0"/>
        <v>0</v>
      </c>
      <c r="O42" s="7">
        <f t="shared" si="1"/>
        <v>0</v>
      </c>
    </row>
    <row r="43" spans="1:15" s="1" customFormat="1" ht="15.75" x14ac:dyDescent="0.25">
      <c r="A43" s="25">
        <v>38</v>
      </c>
      <c r="B43" s="3" t="s">
        <v>54</v>
      </c>
      <c r="C43" s="25" t="s">
        <v>12</v>
      </c>
      <c r="D43" s="4">
        <v>920</v>
      </c>
      <c r="E43" s="4">
        <v>920</v>
      </c>
      <c r="F43" s="8"/>
      <c r="G43" s="8"/>
      <c r="H43" s="8">
        <v>570</v>
      </c>
      <c r="I43" s="8">
        <v>570</v>
      </c>
      <c r="J43" s="8">
        <v>1023</v>
      </c>
      <c r="K43" s="8">
        <v>1023</v>
      </c>
      <c r="L43" s="5">
        <f t="shared" si="2"/>
        <v>837.66666666666663</v>
      </c>
      <c r="M43" s="5">
        <f t="shared" si="2"/>
        <v>837.66666666666663</v>
      </c>
      <c r="N43" s="6">
        <f t="shared" si="0"/>
        <v>0</v>
      </c>
      <c r="O43" s="7">
        <f t="shared" si="1"/>
        <v>0</v>
      </c>
    </row>
    <row r="44" spans="1:15" s="1" customFormat="1" ht="15.75" x14ac:dyDescent="0.25">
      <c r="A44" s="25">
        <v>39</v>
      </c>
      <c r="B44" s="3" t="s">
        <v>55</v>
      </c>
      <c r="C44" s="25" t="s">
        <v>12</v>
      </c>
      <c r="D44" s="4">
        <v>450</v>
      </c>
      <c r="E44" s="4">
        <v>450</v>
      </c>
      <c r="F44" s="8">
        <v>400</v>
      </c>
      <c r="G44" s="8">
        <v>400</v>
      </c>
      <c r="H44" s="8"/>
      <c r="I44" s="8"/>
      <c r="J44" s="8"/>
      <c r="K44" s="8"/>
      <c r="L44" s="5">
        <f t="shared" si="2"/>
        <v>425</v>
      </c>
      <c r="M44" s="5">
        <f t="shared" si="2"/>
        <v>425</v>
      </c>
      <c r="N44" s="6">
        <f t="shared" si="0"/>
        <v>0</v>
      </c>
      <c r="O44" s="7">
        <f t="shared" si="1"/>
        <v>0</v>
      </c>
    </row>
    <row r="45" spans="1:15" s="1" customFormat="1" ht="15.75" x14ac:dyDescent="0.25">
      <c r="A45" s="25">
        <v>40</v>
      </c>
      <c r="B45" s="3" t="s">
        <v>56</v>
      </c>
      <c r="C45" s="25" t="s">
        <v>12</v>
      </c>
      <c r="D45" s="4"/>
      <c r="E45" s="4"/>
      <c r="F45" s="8"/>
      <c r="G45" s="8"/>
      <c r="H45" s="8">
        <v>480</v>
      </c>
      <c r="I45" s="8">
        <v>480</v>
      </c>
      <c r="J45" s="8">
        <v>600</v>
      </c>
      <c r="K45" s="8">
        <v>600</v>
      </c>
      <c r="L45" s="5">
        <f t="shared" si="2"/>
        <v>540</v>
      </c>
      <c r="M45" s="5">
        <f t="shared" si="2"/>
        <v>540</v>
      </c>
      <c r="N45" s="6">
        <f t="shared" si="0"/>
        <v>0</v>
      </c>
      <c r="O45" s="7">
        <f t="shared" si="1"/>
        <v>0</v>
      </c>
    </row>
    <row r="46" spans="1:15" s="1" customFormat="1" ht="15.75" x14ac:dyDescent="0.25">
      <c r="A46" s="15">
        <v>41</v>
      </c>
      <c r="B46" s="3" t="s">
        <v>57</v>
      </c>
      <c r="C46" s="25" t="s">
        <v>12</v>
      </c>
      <c r="D46" s="4">
        <v>385</v>
      </c>
      <c r="E46" s="4">
        <v>385</v>
      </c>
      <c r="F46" s="8">
        <v>450</v>
      </c>
      <c r="G46" s="8">
        <v>450</v>
      </c>
      <c r="H46" s="8"/>
      <c r="I46" s="8"/>
      <c r="J46" s="8">
        <v>450</v>
      </c>
      <c r="K46" s="8">
        <v>450</v>
      </c>
      <c r="L46" s="5">
        <f t="shared" si="2"/>
        <v>428.33333333333331</v>
      </c>
      <c r="M46" s="5">
        <f t="shared" si="2"/>
        <v>428.33333333333331</v>
      </c>
      <c r="N46" s="6">
        <f t="shared" si="0"/>
        <v>0</v>
      </c>
      <c r="O46" s="7">
        <f t="shared" si="1"/>
        <v>0</v>
      </c>
    </row>
    <row r="47" spans="1:15" s="1" customFormat="1" ht="15.75" x14ac:dyDescent="0.25">
      <c r="A47" s="25">
        <v>42</v>
      </c>
      <c r="B47" s="3" t="s">
        <v>58</v>
      </c>
      <c r="C47" s="25" t="s">
        <v>12</v>
      </c>
      <c r="D47" s="4"/>
      <c r="E47" s="4"/>
      <c r="F47" s="8"/>
      <c r="G47" s="8"/>
      <c r="H47" s="8"/>
      <c r="I47" s="8"/>
      <c r="J47" s="8">
        <v>325</v>
      </c>
      <c r="K47" s="8">
        <v>325</v>
      </c>
      <c r="L47" s="5">
        <f t="shared" ref="L47:L48" si="3">AVERAGE(D47,F47,H47,J47)</f>
        <v>325</v>
      </c>
      <c r="M47" s="5">
        <f>AVERAGE(E47,G47,I47,K47)</f>
        <v>325</v>
      </c>
      <c r="N47" s="6">
        <f>M47-L47</f>
        <v>0</v>
      </c>
      <c r="O47" s="7">
        <f>M47/L47*100-100</f>
        <v>0</v>
      </c>
    </row>
    <row r="48" spans="1:15" s="1" customFormat="1" ht="15.75" x14ac:dyDescent="0.25">
      <c r="A48" s="15">
        <v>43</v>
      </c>
      <c r="B48" s="3" t="s">
        <v>59</v>
      </c>
      <c r="C48" s="25" t="s">
        <v>60</v>
      </c>
      <c r="D48" s="4"/>
      <c r="E48" s="4"/>
      <c r="F48" s="8"/>
      <c r="G48" s="8"/>
      <c r="H48" s="8">
        <v>60</v>
      </c>
      <c r="I48" s="8">
        <v>60</v>
      </c>
      <c r="J48" s="8">
        <v>50</v>
      </c>
      <c r="K48" s="8">
        <v>50</v>
      </c>
      <c r="L48" s="5">
        <f t="shared" si="3"/>
        <v>55</v>
      </c>
      <c r="M48" s="5">
        <f>AVERAGE(E48,G48,I48,K48)</f>
        <v>55</v>
      </c>
      <c r="N48" s="6">
        <f>M48-L48</f>
        <v>0</v>
      </c>
      <c r="O48" s="7">
        <f>M48/L48*100-100</f>
        <v>0</v>
      </c>
    </row>
    <row r="49" spans="1:15" s="1" customFormat="1" ht="15.75" x14ac:dyDescent="0.25">
      <c r="A49" s="16"/>
      <c r="B49" s="41" t="s">
        <v>61</v>
      </c>
      <c r="C49" s="42"/>
      <c r="D49" s="17"/>
      <c r="E49" s="17"/>
      <c r="F49" s="13"/>
      <c r="G49" s="13"/>
      <c r="H49" s="13"/>
      <c r="I49" s="13"/>
      <c r="J49" s="13"/>
      <c r="K49" s="13"/>
      <c r="L49" s="18">
        <v>40</v>
      </c>
      <c r="M49" s="18">
        <v>40</v>
      </c>
      <c r="N49" s="19"/>
      <c r="O49" s="20"/>
    </row>
    <row r="50" spans="1:15" s="1" customFormat="1" x14ac:dyDescent="0.25">
      <c r="D50" s="21"/>
      <c r="E50" s="21"/>
      <c r="F50" s="21"/>
      <c r="G50" s="21"/>
      <c r="H50" s="21"/>
      <c r="I50" s="21"/>
      <c r="J50" s="21"/>
      <c r="K50" s="21"/>
    </row>
    <row r="51" spans="1:15" s="1" customFormat="1" ht="20.25" x14ac:dyDescent="0.3">
      <c r="B51" s="22"/>
      <c r="D51" s="21"/>
      <c r="E51" s="21"/>
      <c r="F51" s="21"/>
      <c r="G51" s="21"/>
      <c r="H51" s="21"/>
      <c r="I51" s="21"/>
      <c r="J51" s="21"/>
    </row>
    <row r="52" spans="1:15" x14ac:dyDescent="0.25">
      <c r="D52" s="26"/>
      <c r="E52" s="26"/>
      <c r="F52" s="26"/>
      <c r="G52" s="26"/>
      <c r="H52" s="26"/>
      <c r="I52" s="26"/>
      <c r="J52" s="26"/>
    </row>
    <row r="53" spans="1:15" x14ac:dyDescent="0.25">
      <c r="D53" s="26"/>
      <c r="E53" s="26"/>
      <c r="F53" s="26"/>
      <c r="G53" s="26"/>
      <c r="H53" s="26"/>
      <c r="I53" s="26"/>
      <c r="J53" s="26"/>
    </row>
    <row r="54" spans="1:15" x14ac:dyDescent="0.25">
      <c r="D54" s="26"/>
      <c r="E54" s="26"/>
      <c r="F54" s="26"/>
      <c r="G54" s="26"/>
      <c r="H54" s="26"/>
      <c r="I54" s="26"/>
      <c r="J54" s="26"/>
    </row>
    <row r="55" spans="1:15" x14ac:dyDescent="0.25">
      <c r="D55" s="26"/>
      <c r="E55" s="26"/>
      <c r="F55" s="26"/>
      <c r="G55" s="26"/>
      <c r="H55" s="26"/>
      <c r="I55" s="26"/>
      <c r="J55" s="26"/>
    </row>
  </sheetData>
  <mergeCells count="22">
    <mergeCell ref="B49:C49"/>
    <mergeCell ref="J4:J5"/>
    <mergeCell ref="K4:K5"/>
    <mergeCell ref="L4:L5"/>
    <mergeCell ref="M4:M5"/>
    <mergeCell ref="N4:O4"/>
    <mergeCell ref="D4:D5"/>
    <mergeCell ref="E4:E5"/>
    <mergeCell ref="F4:F5"/>
    <mergeCell ref="G4:G5"/>
    <mergeCell ref="H4:H5"/>
    <mergeCell ref="I4:I5"/>
    <mergeCell ref="D3:E3"/>
    <mergeCell ref="F3:G3"/>
    <mergeCell ref="H3:I3"/>
    <mergeCell ref="J3:K3"/>
    <mergeCell ref="L3:O3"/>
    <mergeCell ref="A1:O1"/>
    <mergeCell ref="A2:A5"/>
    <mergeCell ref="B2:B5"/>
    <mergeCell ref="C2:C5"/>
    <mergeCell ref="D2:O2"/>
  </mergeCells>
  <pageMargins left="0.70866141732283472" right="0.70866141732283472" top="0.74803149606299213" bottom="0.74803149606299213" header="0.31496062992125984" footer="0.31496062992125984"/>
  <pageSetup paperSize="9" scale="1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Виктория Матафонова</cp:lastModifiedBy>
  <cp:lastPrinted>2020-09-09T03:16:10Z</cp:lastPrinted>
  <dcterms:created xsi:type="dcterms:W3CDTF">2019-10-03T07:22:16Z</dcterms:created>
  <dcterms:modified xsi:type="dcterms:W3CDTF">2021-09-21T03:52:49Z</dcterms:modified>
</cp:coreProperties>
</file>