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afonova\Desktop\на сайт\"/>
    </mc:Choice>
  </mc:AlternateContent>
  <bookViews>
    <workbookView xWindow="0" yWindow="0" windowWidth="28800" windowHeight="12435" tabRatio="616"/>
  </bookViews>
  <sheets>
    <sheet name="август" sheetId="25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25" l="1"/>
  <c r="L26" i="25"/>
  <c r="M48" i="25" l="1"/>
  <c r="L48" i="25"/>
  <c r="M47" i="25"/>
  <c r="L47" i="25"/>
  <c r="M46" i="25"/>
  <c r="L46" i="25"/>
  <c r="M45" i="25"/>
  <c r="L45" i="25"/>
  <c r="M44" i="25"/>
  <c r="L44" i="25"/>
  <c r="M43" i="25"/>
  <c r="L43" i="25"/>
  <c r="M42" i="25"/>
  <c r="L42" i="25"/>
  <c r="M41" i="25"/>
  <c r="L41" i="25"/>
  <c r="N41" i="25" s="1"/>
  <c r="M40" i="25"/>
  <c r="L40" i="25"/>
  <c r="M39" i="25"/>
  <c r="L39" i="25"/>
  <c r="M38" i="25"/>
  <c r="L38" i="25"/>
  <c r="M37" i="25"/>
  <c r="L37" i="25"/>
  <c r="M36" i="25"/>
  <c r="L36" i="25"/>
  <c r="M35" i="25"/>
  <c r="L35" i="25"/>
  <c r="M34" i="25"/>
  <c r="L34" i="25"/>
  <c r="M33" i="25"/>
  <c r="L33" i="25"/>
  <c r="M32" i="25"/>
  <c r="L32" i="25"/>
  <c r="N32" i="25" s="1"/>
  <c r="M31" i="25"/>
  <c r="L31" i="25"/>
  <c r="M30" i="25"/>
  <c r="L30" i="25"/>
  <c r="M29" i="25"/>
  <c r="L29" i="25"/>
  <c r="M28" i="25"/>
  <c r="L28" i="25"/>
  <c r="M27" i="25"/>
  <c r="M26" i="25"/>
  <c r="N26" i="25" s="1"/>
  <c r="M25" i="25"/>
  <c r="L25" i="25"/>
  <c r="M24" i="25"/>
  <c r="L24" i="25"/>
  <c r="M23" i="25"/>
  <c r="L23" i="25"/>
  <c r="M22" i="25"/>
  <c r="L22" i="25"/>
  <c r="M21" i="25"/>
  <c r="L21" i="25"/>
  <c r="M20" i="25"/>
  <c r="L20" i="25"/>
  <c r="M19" i="25"/>
  <c r="L19" i="25"/>
  <c r="M18" i="25"/>
  <c r="L18" i="25"/>
  <c r="M17" i="25"/>
  <c r="L17" i="25"/>
  <c r="M16" i="25"/>
  <c r="L16" i="25"/>
  <c r="M15" i="25"/>
  <c r="L15" i="25"/>
  <c r="M14" i="25"/>
  <c r="L14" i="25"/>
  <c r="M13" i="25"/>
  <c r="L13" i="25"/>
  <c r="M10" i="25"/>
  <c r="L10" i="25"/>
  <c r="M9" i="25"/>
  <c r="L9" i="25"/>
  <c r="M8" i="25"/>
  <c r="L8" i="25"/>
  <c r="M7" i="25"/>
  <c r="L7" i="25"/>
  <c r="O31" i="25" l="1"/>
  <c r="N48" i="25"/>
  <c r="N24" i="25"/>
  <c r="O20" i="25"/>
  <c r="N25" i="25"/>
  <c r="N10" i="25"/>
  <c r="O29" i="25"/>
  <c r="O30" i="25"/>
  <c r="N31" i="25"/>
  <c r="N44" i="25"/>
  <c r="O46" i="25"/>
  <c r="N47" i="25"/>
  <c r="N19" i="25"/>
  <c r="N20" i="25"/>
  <c r="N28" i="25"/>
  <c r="N13" i="25"/>
  <c r="N8" i="25"/>
  <c r="O27" i="25"/>
  <c r="N34" i="25"/>
  <c r="O43" i="25"/>
  <c r="O14" i="25"/>
  <c r="N38" i="25"/>
  <c r="O33" i="25"/>
  <c r="N16" i="25"/>
  <c r="N17" i="25"/>
  <c r="N22" i="25"/>
  <c r="N23" i="25"/>
  <c r="O25" i="25"/>
  <c r="N30" i="25"/>
  <c r="O32" i="25"/>
  <c r="N33" i="25"/>
  <c r="N42" i="25"/>
  <c r="O44" i="25"/>
  <c r="N46" i="25"/>
  <c r="N35" i="25"/>
  <c r="N27" i="25"/>
  <c r="O9" i="25"/>
  <c r="N43" i="25"/>
  <c r="N14" i="25"/>
  <c r="N37" i="25"/>
  <c r="N21" i="25"/>
  <c r="O38" i="25"/>
  <c r="O34" i="25"/>
  <c r="O24" i="25"/>
  <c r="N18" i="25"/>
  <c r="N15" i="25"/>
  <c r="N9" i="25"/>
  <c r="N7" i="25"/>
  <c r="N36" i="25"/>
  <c r="O36" i="25"/>
  <c r="O7" i="25"/>
  <c r="O8" i="25"/>
  <c r="O10" i="25"/>
  <c r="O13" i="25"/>
  <c r="O15" i="25"/>
  <c r="O16" i="25"/>
  <c r="O17" i="25"/>
  <c r="O18" i="25"/>
  <c r="O19" i="25"/>
  <c r="O21" i="25"/>
  <c r="O22" i="25"/>
  <c r="O23" i="25"/>
  <c r="O26" i="25"/>
  <c r="O28" i="25"/>
  <c r="N39" i="25"/>
  <c r="O39" i="25"/>
  <c r="N40" i="25"/>
  <c r="O40" i="25"/>
  <c r="N45" i="25"/>
  <c r="N29" i="25"/>
  <c r="O35" i="25"/>
  <c r="O37" i="25"/>
  <c r="O41" i="25"/>
  <c r="O42" i="25"/>
  <c r="O45" i="25"/>
  <c r="O47" i="25"/>
  <c r="O48" i="25"/>
</calcChain>
</file>

<file path=xl/sharedStrings.xml><?xml version="1.0" encoding="utf-8"?>
<sst xmlns="http://schemas.openxmlformats.org/spreadsheetml/2006/main" count="111" uniqueCount="66">
  <si>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</si>
  <si>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</si>
  <si>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</si>
  <si>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</si>
  <si>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</si>
  <si>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</si>
  <si>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</si>
  <si>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</si>
  <si>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</si>
  <si>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</si>
  <si>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</si>
  <si>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</si>
  <si>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</si>
  <si>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</si>
  <si>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</si>
  <si>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</si>
  <si>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</si>
  <si>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</si>
  <si>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</si>
  <si>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</si>
  <si>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 xml:space="preserve"> 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</si>
  <si>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</si>
  <si>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</si>
  <si>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</si>
  <si>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</si>
  <si>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</si>
  <si>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</si>
  <si>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</si>
  <si>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</si>
  <si>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</si>
  <si>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</si>
  <si>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</si>
  <si>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</si>
  <si>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</si>
  <si>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</si>
  <si>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</si>
  <si>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</si>
  <si>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</si>
  <si>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</si>
  <si>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</si>
  <si>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</si>
  <si>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</si>
  <si>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</si>
  <si>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</si>
  <si>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</si>
  <si>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</si>
  <si>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</si>
  <si>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</si>
  <si>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</si>
  <si>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</si>
  <si>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</si>
  <si>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</si>
  <si>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</si>
  <si>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</si>
  <si>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</si>
  <si>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</si>
  <si>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</si>
  <si>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</si>
  <si>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</si>
  <si>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</si>
  <si>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</si>
  <si>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</si>
  <si>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</si>
  <si>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июль</t>
  </si>
  <si>
    <t>август</t>
  </si>
  <si>
    <r>
      <t xml:space="preserve">Средние розничные  цены (исходя из минимальных (единственных) цен) на продукты питания  в СП Хатанга </t>
    </r>
    <r>
      <rPr>
        <b/>
        <sz val="12"/>
        <color theme="8" tint="-0.499984740745262"/>
        <rFont val="Times New Roman"/>
        <family val="1"/>
        <charset val="204"/>
      </rPr>
      <t xml:space="preserve">на 05.09.2022 года   </t>
    </r>
    <r>
      <rPr>
        <b/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</si>
</sst>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4" fillId="6" borderId="0" xfId="1" applyFont="1" applyFill="1"/>
    <xf numFmtId="0" fontId="7" fillId="6" borderId="0" xfId="1" applyFont="1" applyFill="1"/>
    <xf numFmtId="0" fontId="1" fillId="0" borderId="0" xfId="1"/>
    <xf numFmtId="1" fontId="5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1"/>
  <sheetViews>
    <sheetView tabSelected="1" zoomScale="90" zoomScaleNormal="90" workbookViewId="0">
      <pane xSplit="1" topLeftCell="B1" activePane="topRight" state="frozen"/>
      <selection pane="topRight" sqref="A1:O1"/>
    </sheetView>
  </sheetViews>
  <sheetFormatPr defaultRowHeight="15" x14ac:dyDescent="0.25"/>
  <cols>
    <col min="1" max="1" width="6" style="21" customWidth="1"/>
    <col min="2" max="2" width="32.5703125" style="21" customWidth="1"/>
    <col min="3" max="3" width="7.28515625" style="21" customWidth="1"/>
    <col min="4" max="4" width="6.28515625" style="21" customWidth="1"/>
    <col min="5" max="5" width="6.5703125" style="21" customWidth="1"/>
    <col min="6" max="6" width="6.42578125" style="21" customWidth="1"/>
    <col min="7" max="7" width="5.7109375" style="21" customWidth="1"/>
    <col min="8" max="10" width="6.42578125" style="21" customWidth="1"/>
    <col min="11" max="11" width="6.140625" style="21" customWidth="1"/>
    <col min="12" max="13" width="6.42578125" style="21" customWidth="1"/>
    <col min="14" max="15" width="7.28515625" style="21" customWidth="1"/>
    <col min="16" max="16" width="9.140625" style="21" customWidth="1"/>
    <col min="17" max="16384" width="9.140625" style="21"/>
  </cols>
  <sheetData>
    <row r="1" spans="1:15" s="1" customFormat="1" ht="47.25" customHeight="1" x14ac:dyDescent="0.25">
      <c r="A1" s="35" t="s">
        <v>65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s="1" customFormat="1" ht="33" customHeight="1" x14ac:dyDescent="0.25">
      <c r="A2" s="36" t="s">
        <v>0</v>
      </c>
      <c r="B2" s="36" t="s">
        <v>1</v>
      </c>
      <c r="C2" s="36" t="s">
        <v>2</v>
      </c>
      <c r="D2" s="37" t="s">
        <v>3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1:15" s="1" customFormat="1" ht="51.75" customHeight="1" x14ac:dyDescent="0.25">
      <c r="A3" s="36"/>
      <c r="B3" s="36"/>
      <c r="C3" s="36"/>
      <c r="D3" s="33" t="s">
        <v>4</v>
      </c>
      <c r="E3" s="34"/>
      <c r="F3" s="33" t="s">
        <v>62</v>
      </c>
      <c r="G3" s="34"/>
      <c r="H3" s="33" t="s">
        <v>5</v>
      </c>
      <c r="I3" s="34"/>
      <c r="J3" s="33" t="s">
        <v>6</v>
      </c>
      <c r="K3" s="34"/>
      <c r="L3" s="30" t="s">
        <v>7</v>
      </c>
      <c r="M3" s="31"/>
      <c r="N3" s="31"/>
      <c r="O3" s="32"/>
    </row>
    <row r="4" spans="1:15" s="1" customFormat="1" ht="20.25" customHeight="1" x14ac:dyDescent="0.25">
      <c r="A4" s="36"/>
      <c r="B4" s="36"/>
      <c r="C4" s="36"/>
      <c r="D4" s="26" t="s">
        <v>63</v>
      </c>
      <c r="E4" s="26" t="s">
        <v>64</v>
      </c>
      <c r="F4" s="26" t="s">
        <v>63</v>
      </c>
      <c r="G4" s="26" t="s">
        <v>64</v>
      </c>
      <c r="H4" s="26" t="s">
        <v>63</v>
      </c>
      <c r="I4" s="26" t="s">
        <v>64</v>
      </c>
      <c r="J4" s="26" t="s">
        <v>63</v>
      </c>
      <c r="K4" s="26" t="s">
        <v>64</v>
      </c>
      <c r="L4" s="26" t="s">
        <v>63</v>
      </c>
      <c r="M4" s="26" t="s">
        <v>64</v>
      </c>
      <c r="N4" s="28" t="s">
        <v>8</v>
      </c>
      <c r="O4" s="29"/>
    </row>
    <row r="5" spans="1:15" s="1" customFormat="1" ht="37.5" customHeight="1" x14ac:dyDescent="0.25">
      <c r="A5" s="36"/>
      <c r="B5" s="36"/>
      <c r="C5" s="36"/>
      <c r="D5" s="27"/>
      <c r="E5" s="27"/>
      <c r="F5" s="27"/>
      <c r="G5" s="27"/>
      <c r="H5" s="27"/>
      <c r="I5" s="27"/>
      <c r="J5" s="27"/>
      <c r="K5" s="27"/>
      <c r="L5" s="27"/>
      <c r="M5" s="27"/>
      <c r="N5" s="2" t="s">
        <v>9</v>
      </c>
      <c r="O5" s="2" t="s">
        <v>10</v>
      </c>
    </row>
    <row r="6" spans="1:15" s="1" customFormat="1" ht="15.75" x14ac:dyDescent="0.25">
      <c r="A6" s="23">
        <v>1</v>
      </c>
      <c r="B6" s="3" t="s">
        <v>11</v>
      </c>
      <c r="C6" s="23" t="s">
        <v>12</v>
      </c>
      <c r="D6" s="7"/>
      <c r="E6" s="7"/>
      <c r="F6" s="7">
        <v>750</v>
      </c>
      <c r="G6" s="7">
        <v>750</v>
      </c>
      <c r="H6" s="7"/>
      <c r="I6" s="7"/>
      <c r="J6" s="7"/>
      <c r="K6" s="7"/>
      <c r="L6" s="4"/>
      <c r="M6" s="4"/>
      <c r="N6" s="5"/>
      <c r="O6" s="6"/>
    </row>
    <row r="7" spans="1:15" s="1" customFormat="1" ht="15.75" x14ac:dyDescent="0.25">
      <c r="A7" s="23">
        <v>2</v>
      </c>
      <c r="B7" s="3" t="s">
        <v>13</v>
      </c>
      <c r="C7" s="23" t="s">
        <v>12</v>
      </c>
      <c r="D7" s="7">
        <v>740</v>
      </c>
      <c r="E7" s="7">
        <v>740</v>
      </c>
      <c r="F7" s="7">
        <v>750</v>
      </c>
      <c r="G7" s="7">
        <v>750</v>
      </c>
      <c r="H7" s="7">
        <v>709</v>
      </c>
      <c r="I7" s="7">
        <v>709</v>
      </c>
      <c r="J7" s="7">
        <v>790</v>
      </c>
      <c r="K7" s="7">
        <v>790</v>
      </c>
      <c r="L7" s="4">
        <f>AVERAGE(D7,F7,H7,J7)</f>
        <v>747.25</v>
      </c>
      <c r="M7" s="4">
        <f>AVERAGE(E7,G7,I7,K7)</f>
        <v>747.25</v>
      </c>
      <c r="N7" s="5">
        <f t="shared" ref="N7:N46" si="0">M7-L7</f>
        <v>0</v>
      </c>
      <c r="O7" s="6">
        <f t="shared" ref="O7:O46" si="1">M7/L7*100-100</f>
        <v>0</v>
      </c>
    </row>
    <row r="8" spans="1:15" s="1" customFormat="1" ht="15.75" x14ac:dyDescent="0.25">
      <c r="A8" s="23">
        <v>3</v>
      </c>
      <c r="B8" s="3" t="s">
        <v>14</v>
      </c>
      <c r="C8" s="23" t="s">
        <v>12</v>
      </c>
      <c r="D8" s="7">
        <v>413</v>
      </c>
      <c r="E8" s="7">
        <v>440</v>
      </c>
      <c r="F8" s="7">
        <v>350</v>
      </c>
      <c r="G8" s="7">
        <v>350</v>
      </c>
      <c r="H8" s="7">
        <v>430</v>
      </c>
      <c r="I8" s="7">
        <v>430</v>
      </c>
      <c r="J8" s="7">
        <v>550</v>
      </c>
      <c r="K8" s="7">
        <v>520</v>
      </c>
      <c r="L8" s="4">
        <f t="shared" ref="L8:M46" si="2">AVERAGE(D8,F8,H8,J8)</f>
        <v>435.75</v>
      </c>
      <c r="M8" s="4">
        <f>AVERAGE(E8,G8,I8,K8)</f>
        <v>435</v>
      </c>
      <c r="N8" s="5">
        <f t="shared" si="0"/>
        <v>-0.75</v>
      </c>
      <c r="O8" s="6">
        <f t="shared" si="1"/>
        <v>-0.17211703958692226</v>
      </c>
    </row>
    <row r="9" spans="1:15" s="1" customFormat="1" ht="15.75" x14ac:dyDescent="0.25">
      <c r="A9" s="23">
        <v>4</v>
      </c>
      <c r="B9" s="3" t="s">
        <v>15</v>
      </c>
      <c r="C9" s="23" t="s">
        <v>12</v>
      </c>
      <c r="D9" s="7">
        <v>449</v>
      </c>
      <c r="E9" s="7">
        <v>449</v>
      </c>
      <c r="F9" s="7">
        <v>290</v>
      </c>
      <c r="G9" s="7">
        <v>290</v>
      </c>
      <c r="H9" s="7">
        <v>470</v>
      </c>
      <c r="I9" s="7">
        <v>470</v>
      </c>
      <c r="J9" s="7">
        <v>550</v>
      </c>
      <c r="K9" s="7">
        <v>550</v>
      </c>
      <c r="L9" s="4">
        <f t="shared" si="2"/>
        <v>439.75</v>
      </c>
      <c r="M9" s="4">
        <f t="shared" si="2"/>
        <v>439.75</v>
      </c>
      <c r="N9" s="5">
        <f t="shared" si="0"/>
        <v>0</v>
      </c>
      <c r="O9" s="6">
        <f t="shared" si="1"/>
        <v>0</v>
      </c>
    </row>
    <row r="10" spans="1:15" s="1" customFormat="1" ht="15.75" x14ac:dyDescent="0.25">
      <c r="A10" s="23">
        <v>5</v>
      </c>
      <c r="B10" s="3" t="s">
        <v>16</v>
      </c>
      <c r="C10" s="23" t="s">
        <v>12</v>
      </c>
      <c r="D10" s="7">
        <v>640</v>
      </c>
      <c r="E10" s="7">
        <v>640</v>
      </c>
      <c r="F10" s="22">
        <v>630</v>
      </c>
      <c r="G10" s="22">
        <v>630</v>
      </c>
      <c r="H10" s="7">
        <v>711</v>
      </c>
      <c r="I10" s="7">
        <v>711</v>
      </c>
      <c r="J10" s="7">
        <v>780</v>
      </c>
      <c r="K10" s="7">
        <v>780</v>
      </c>
      <c r="L10" s="4">
        <f t="shared" si="2"/>
        <v>690.25</v>
      </c>
      <c r="M10" s="4">
        <f t="shared" si="2"/>
        <v>690.25</v>
      </c>
      <c r="N10" s="5">
        <f t="shared" si="0"/>
        <v>0</v>
      </c>
      <c r="O10" s="6">
        <f t="shared" si="1"/>
        <v>0</v>
      </c>
    </row>
    <row r="11" spans="1:15" s="1" customFormat="1" ht="15.75" x14ac:dyDescent="0.25">
      <c r="A11" s="23">
        <v>6</v>
      </c>
      <c r="B11" s="3" t="s">
        <v>17</v>
      </c>
      <c r="C11" s="23" t="s">
        <v>12</v>
      </c>
      <c r="D11" s="7">
        <v>933</v>
      </c>
      <c r="E11" s="7">
        <v>933</v>
      </c>
      <c r="F11" s="7" t="s">
        <v>20</v>
      </c>
      <c r="G11" s="7"/>
      <c r="H11" s="7"/>
      <c r="I11" s="7"/>
      <c r="J11" s="7"/>
      <c r="K11" s="7"/>
      <c r="L11" s="4"/>
      <c r="M11" s="4"/>
      <c r="N11" s="5"/>
      <c r="O11" s="6"/>
    </row>
    <row r="12" spans="1:15" s="1" customFormat="1" ht="15.75" x14ac:dyDescent="0.25">
      <c r="A12" s="23">
        <v>7</v>
      </c>
      <c r="B12" s="9" t="s">
        <v>18</v>
      </c>
      <c r="C12" s="23" t="s">
        <v>12</v>
      </c>
      <c r="D12" s="7"/>
      <c r="E12" s="7"/>
      <c r="F12" s="7"/>
      <c r="G12" s="7"/>
      <c r="H12" s="7"/>
      <c r="I12" s="7"/>
      <c r="J12" s="7"/>
      <c r="K12" s="7"/>
      <c r="L12" s="4"/>
      <c r="M12" s="4"/>
      <c r="N12" s="5"/>
      <c r="O12" s="6"/>
    </row>
    <row r="13" spans="1:15" s="1" customFormat="1" ht="15.75" x14ac:dyDescent="0.25">
      <c r="A13" s="23">
        <v>8</v>
      </c>
      <c r="B13" s="3" t="s">
        <v>19</v>
      </c>
      <c r="C13" s="10" t="s">
        <v>12</v>
      </c>
      <c r="D13" s="7">
        <v>969</v>
      </c>
      <c r="E13" s="7">
        <v>968.5</v>
      </c>
      <c r="F13" s="7">
        <v>1222</v>
      </c>
      <c r="G13" s="7">
        <v>1222</v>
      </c>
      <c r="H13" s="7">
        <v>1202</v>
      </c>
      <c r="I13" s="7">
        <v>975</v>
      </c>
      <c r="J13" s="7">
        <v>1200</v>
      </c>
      <c r="K13" s="7">
        <v>850</v>
      </c>
      <c r="L13" s="4">
        <f>AVERAGE(D13,F13,H13,J13)</f>
        <v>1148.25</v>
      </c>
      <c r="M13" s="4">
        <f t="shared" si="2"/>
        <v>1003.875</v>
      </c>
      <c r="N13" s="5">
        <f t="shared" si="0"/>
        <v>-144.375</v>
      </c>
      <c r="O13" s="6">
        <f t="shared" si="1"/>
        <v>-12.573481384715862</v>
      </c>
    </row>
    <row r="14" spans="1:15" s="1" customFormat="1" ht="15.75" x14ac:dyDescent="0.25">
      <c r="A14" s="11">
        <v>9</v>
      </c>
      <c r="B14" s="3" t="s">
        <v>21</v>
      </c>
      <c r="C14" s="23" t="s">
        <v>22</v>
      </c>
      <c r="D14" s="7">
        <v>243</v>
      </c>
      <c r="E14" s="7">
        <v>243</v>
      </c>
      <c r="F14" s="7">
        <v>210</v>
      </c>
      <c r="G14" s="7">
        <v>210</v>
      </c>
      <c r="H14" s="7">
        <v>220</v>
      </c>
      <c r="I14" s="7">
        <v>220</v>
      </c>
      <c r="J14" s="7">
        <v>285</v>
      </c>
      <c r="K14" s="7">
        <v>285</v>
      </c>
      <c r="L14" s="8">
        <f t="shared" si="2"/>
        <v>239.5</v>
      </c>
      <c r="M14" s="4">
        <f t="shared" si="2"/>
        <v>239.5</v>
      </c>
      <c r="N14" s="5">
        <f t="shared" si="0"/>
        <v>0</v>
      </c>
      <c r="O14" s="6">
        <f t="shared" si="1"/>
        <v>0</v>
      </c>
    </row>
    <row r="15" spans="1:15" s="1" customFormat="1" ht="31.5" x14ac:dyDescent="0.25">
      <c r="A15" s="23">
        <v>10</v>
      </c>
      <c r="B15" s="13" t="s">
        <v>23</v>
      </c>
      <c r="C15" s="11" t="s">
        <v>22</v>
      </c>
      <c r="D15" s="7">
        <v>290</v>
      </c>
      <c r="E15" s="7">
        <v>290</v>
      </c>
      <c r="F15" s="7">
        <v>170</v>
      </c>
      <c r="G15" s="7">
        <v>170</v>
      </c>
      <c r="H15" s="7">
        <v>180</v>
      </c>
      <c r="I15" s="7">
        <v>180</v>
      </c>
      <c r="J15" s="7"/>
      <c r="K15" s="7"/>
      <c r="L15" s="8">
        <f>AVERAGE(D15,F15,H15,J15)</f>
        <v>213.33333333333334</v>
      </c>
      <c r="M15" s="4">
        <f>AVERAGE(E15,G15,I15,K15)</f>
        <v>213.33333333333334</v>
      </c>
      <c r="N15" s="5">
        <f t="shared" si="0"/>
        <v>0</v>
      </c>
      <c r="O15" s="6">
        <f t="shared" si="1"/>
        <v>0</v>
      </c>
    </row>
    <row r="16" spans="1:15" s="1" customFormat="1" ht="31.5" x14ac:dyDescent="0.25">
      <c r="A16" s="23">
        <v>11</v>
      </c>
      <c r="B16" s="13" t="s">
        <v>24</v>
      </c>
      <c r="C16" s="11" t="s">
        <v>12</v>
      </c>
      <c r="D16" s="7">
        <v>650</v>
      </c>
      <c r="E16" s="7">
        <v>650</v>
      </c>
      <c r="F16" s="7">
        <v>633</v>
      </c>
      <c r="G16" s="7">
        <v>633</v>
      </c>
      <c r="H16" s="7">
        <v>625</v>
      </c>
      <c r="I16" s="7">
        <v>625</v>
      </c>
      <c r="J16" s="7">
        <v>916</v>
      </c>
      <c r="K16" s="7">
        <v>916</v>
      </c>
      <c r="L16" s="8">
        <f t="shared" si="2"/>
        <v>706</v>
      </c>
      <c r="M16" s="4">
        <f>AVERAGE(E16,G16,I16,K16)</f>
        <v>706</v>
      </c>
      <c r="N16" s="5">
        <f t="shared" si="0"/>
        <v>0</v>
      </c>
      <c r="O16" s="6">
        <f t="shared" si="1"/>
        <v>0</v>
      </c>
    </row>
    <row r="17" spans="1:15" s="1" customFormat="1" ht="31.5" x14ac:dyDescent="0.25">
      <c r="A17" s="23">
        <v>12</v>
      </c>
      <c r="B17" s="3" t="s">
        <v>25</v>
      </c>
      <c r="C17" s="23" t="s">
        <v>12</v>
      </c>
      <c r="D17" s="7">
        <v>1000</v>
      </c>
      <c r="E17" s="7">
        <v>1000</v>
      </c>
      <c r="F17" s="7">
        <v>690</v>
      </c>
      <c r="G17" s="7">
        <v>690</v>
      </c>
      <c r="H17" s="7">
        <v>1300</v>
      </c>
      <c r="I17" s="7">
        <v>1300</v>
      </c>
      <c r="J17" s="7">
        <v>940</v>
      </c>
      <c r="K17" s="7">
        <v>940</v>
      </c>
      <c r="L17" s="8">
        <f t="shared" si="2"/>
        <v>982.5</v>
      </c>
      <c r="M17" s="4">
        <f t="shared" si="2"/>
        <v>982.5</v>
      </c>
      <c r="N17" s="5">
        <f t="shared" si="0"/>
        <v>0</v>
      </c>
      <c r="O17" s="6">
        <f t="shared" si="1"/>
        <v>0</v>
      </c>
    </row>
    <row r="18" spans="1:15" s="1" customFormat="1" ht="15.75" x14ac:dyDescent="0.25">
      <c r="A18" s="23">
        <v>13</v>
      </c>
      <c r="B18" s="3" t="s">
        <v>26</v>
      </c>
      <c r="C18" s="23" t="s">
        <v>27</v>
      </c>
      <c r="D18" s="7">
        <v>155</v>
      </c>
      <c r="E18" s="7">
        <v>177</v>
      </c>
      <c r="F18" s="7">
        <v>200</v>
      </c>
      <c r="G18" s="7"/>
      <c r="H18" s="7"/>
      <c r="I18" s="7"/>
      <c r="J18" s="7">
        <v>240</v>
      </c>
      <c r="K18" s="7">
        <v>230</v>
      </c>
      <c r="L18" s="8">
        <f t="shared" si="2"/>
        <v>198.33333333333334</v>
      </c>
      <c r="M18" s="4">
        <f t="shared" si="2"/>
        <v>203.5</v>
      </c>
      <c r="N18" s="5">
        <f t="shared" si="0"/>
        <v>5.1666666666666572</v>
      </c>
      <c r="O18" s="6">
        <f t="shared" si="1"/>
        <v>2.6050420168067205</v>
      </c>
    </row>
    <row r="19" spans="1:15" s="1" customFormat="1" ht="15.75" x14ac:dyDescent="0.25">
      <c r="A19" s="23">
        <v>14</v>
      </c>
      <c r="B19" s="3" t="s">
        <v>28</v>
      </c>
      <c r="C19" s="23" t="s">
        <v>12</v>
      </c>
      <c r="D19" s="7">
        <v>96.6</v>
      </c>
      <c r="E19" s="7">
        <v>120</v>
      </c>
      <c r="F19" s="7">
        <v>115</v>
      </c>
      <c r="G19" s="7">
        <v>115</v>
      </c>
      <c r="H19" s="7">
        <v>107</v>
      </c>
      <c r="I19" s="7">
        <v>107</v>
      </c>
      <c r="J19" s="7">
        <v>120</v>
      </c>
      <c r="K19" s="7">
        <v>150</v>
      </c>
      <c r="L19" s="4">
        <f t="shared" si="2"/>
        <v>109.65</v>
      </c>
      <c r="M19" s="4">
        <f t="shared" si="2"/>
        <v>123</v>
      </c>
      <c r="N19" s="5">
        <f t="shared" si="0"/>
        <v>13.349999999999994</v>
      </c>
      <c r="O19" s="6">
        <f t="shared" si="1"/>
        <v>12.175102599179198</v>
      </c>
    </row>
    <row r="20" spans="1:15" s="1" customFormat="1" ht="15.75" x14ac:dyDescent="0.25">
      <c r="A20" s="23">
        <v>15</v>
      </c>
      <c r="B20" s="3" t="s">
        <v>29</v>
      </c>
      <c r="C20" s="23" t="s">
        <v>12</v>
      </c>
      <c r="D20" s="7">
        <v>400</v>
      </c>
      <c r="E20" s="7">
        <v>400</v>
      </c>
      <c r="F20" s="7">
        <v>320</v>
      </c>
      <c r="G20" s="7">
        <v>320</v>
      </c>
      <c r="H20" s="7">
        <v>390</v>
      </c>
      <c r="I20" s="7">
        <v>390</v>
      </c>
      <c r="J20" s="7">
        <v>285</v>
      </c>
      <c r="K20" s="7">
        <v>285</v>
      </c>
      <c r="L20" s="4">
        <f t="shared" si="2"/>
        <v>348.75</v>
      </c>
      <c r="M20" s="4">
        <f t="shared" si="2"/>
        <v>348.75</v>
      </c>
      <c r="N20" s="5">
        <f t="shared" si="0"/>
        <v>0</v>
      </c>
      <c r="O20" s="6">
        <f t="shared" si="1"/>
        <v>0</v>
      </c>
    </row>
    <row r="21" spans="1:15" s="1" customFormat="1" ht="15.75" x14ac:dyDescent="0.25">
      <c r="A21" s="23">
        <v>16</v>
      </c>
      <c r="B21" s="3" t="s">
        <v>30</v>
      </c>
      <c r="C21" s="23" t="s">
        <v>12</v>
      </c>
      <c r="D21" s="7">
        <v>480</v>
      </c>
      <c r="E21" s="7">
        <v>480</v>
      </c>
      <c r="F21" s="7">
        <v>320</v>
      </c>
      <c r="G21" s="7">
        <v>320</v>
      </c>
      <c r="H21" s="7">
        <v>320</v>
      </c>
      <c r="I21" s="7">
        <v>320</v>
      </c>
      <c r="J21" s="7">
        <v>400</v>
      </c>
      <c r="K21" s="7">
        <v>400</v>
      </c>
      <c r="L21" s="4">
        <f t="shared" si="2"/>
        <v>380</v>
      </c>
      <c r="M21" s="4">
        <f t="shared" si="2"/>
        <v>380</v>
      </c>
      <c r="N21" s="5">
        <f t="shared" si="0"/>
        <v>0</v>
      </c>
      <c r="O21" s="6">
        <f t="shared" si="1"/>
        <v>0</v>
      </c>
    </row>
    <row r="22" spans="1:15" s="1" customFormat="1" ht="24.75" customHeight="1" x14ac:dyDescent="0.25">
      <c r="A22" s="23">
        <v>17</v>
      </c>
      <c r="B22" s="3" t="s">
        <v>31</v>
      </c>
      <c r="C22" s="23" t="s">
        <v>12</v>
      </c>
      <c r="D22" s="7">
        <v>490</v>
      </c>
      <c r="E22" s="7">
        <v>490</v>
      </c>
      <c r="F22" s="7"/>
      <c r="G22" s="7"/>
      <c r="H22" s="7"/>
      <c r="I22" s="7"/>
      <c r="J22" s="7">
        <v>350</v>
      </c>
      <c r="K22" s="7">
        <v>350</v>
      </c>
      <c r="L22" s="4">
        <f t="shared" si="2"/>
        <v>420</v>
      </c>
      <c r="M22" s="4">
        <f t="shared" si="2"/>
        <v>420</v>
      </c>
      <c r="N22" s="5">
        <f t="shared" si="0"/>
        <v>0</v>
      </c>
      <c r="O22" s="6">
        <f t="shared" si="1"/>
        <v>0</v>
      </c>
    </row>
    <row r="23" spans="1:15" s="1" customFormat="1" ht="15.75" x14ac:dyDescent="0.25">
      <c r="A23" s="23">
        <v>18</v>
      </c>
      <c r="B23" s="3" t="s">
        <v>32</v>
      </c>
      <c r="C23" s="23" t="s">
        <v>33</v>
      </c>
      <c r="D23" s="7">
        <v>135</v>
      </c>
      <c r="E23" s="7">
        <v>135</v>
      </c>
      <c r="F23" s="7">
        <v>120</v>
      </c>
      <c r="G23" s="7">
        <v>120</v>
      </c>
      <c r="H23" s="7">
        <v>200</v>
      </c>
      <c r="I23" s="7">
        <v>200</v>
      </c>
      <c r="J23" s="7">
        <v>125</v>
      </c>
      <c r="K23" s="7">
        <v>125</v>
      </c>
      <c r="L23" s="8">
        <f t="shared" si="2"/>
        <v>145</v>
      </c>
      <c r="M23" s="4">
        <f t="shared" si="2"/>
        <v>145</v>
      </c>
      <c r="N23" s="5">
        <f t="shared" si="0"/>
        <v>0</v>
      </c>
      <c r="O23" s="6">
        <f t="shared" si="1"/>
        <v>0</v>
      </c>
    </row>
    <row r="24" spans="1:15" s="1" customFormat="1" ht="15" customHeight="1" x14ac:dyDescent="0.25">
      <c r="A24" s="23">
        <v>19</v>
      </c>
      <c r="B24" s="3" t="s">
        <v>34</v>
      </c>
      <c r="C24" s="23" t="s">
        <v>12</v>
      </c>
      <c r="D24" s="7">
        <v>100</v>
      </c>
      <c r="E24" s="7">
        <v>100</v>
      </c>
      <c r="F24" s="7">
        <v>78</v>
      </c>
      <c r="G24" s="7">
        <v>78</v>
      </c>
      <c r="H24" s="7">
        <v>107</v>
      </c>
      <c r="I24" s="7">
        <v>107</v>
      </c>
      <c r="J24" s="7">
        <v>120</v>
      </c>
      <c r="K24" s="7">
        <v>120</v>
      </c>
      <c r="L24" s="4">
        <f t="shared" si="2"/>
        <v>101.25</v>
      </c>
      <c r="M24" s="4">
        <f t="shared" si="2"/>
        <v>101.25</v>
      </c>
      <c r="N24" s="5">
        <f t="shared" si="0"/>
        <v>0</v>
      </c>
      <c r="O24" s="6">
        <f t="shared" si="1"/>
        <v>0</v>
      </c>
    </row>
    <row r="25" spans="1:15" s="1" customFormat="1" ht="15.75" x14ac:dyDescent="0.25">
      <c r="A25" s="23">
        <v>20</v>
      </c>
      <c r="B25" s="3" t="s">
        <v>35</v>
      </c>
      <c r="C25" s="23" t="s">
        <v>12</v>
      </c>
      <c r="D25" s="7">
        <v>82.5</v>
      </c>
      <c r="E25" s="7">
        <v>82.5</v>
      </c>
      <c r="F25" s="7">
        <v>65</v>
      </c>
      <c r="G25" s="7">
        <v>65</v>
      </c>
      <c r="H25" s="7">
        <v>53</v>
      </c>
      <c r="I25" s="7">
        <v>53</v>
      </c>
      <c r="J25" s="7">
        <v>150</v>
      </c>
      <c r="K25" s="7">
        <v>150</v>
      </c>
      <c r="L25" s="4">
        <f t="shared" si="2"/>
        <v>87.625</v>
      </c>
      <c r="M25" s="4">
        <f t="shared" si="2"/>
        <v>87.625</v>
      </c>
      <c r="N25" s="5">
        <f t="shared" si="0"/>
        <v>0</v>
      </c>
      <c r="O25" s="6">
        <f t="shared" si="1"/>
        <v>0</v>
      </c>
    </row>
    <row r="26" spans="1:15" s="1" customFormat="1" ht="15.75" x14ac:dyDescent="0.25">
      <c r="A26" s="23">
        <v>21</v>
      </c>
      <c r="B26" s="3" t="s">
        <v>36</v>
      </c>
      <c r="C26" s="23" t="s">
        <v>12</v>
      </c>
      <c r="D26" s="7">
        <v>96.6</v>
      </c>
      <c r="E26" s="7">
        <v>96.6</v>
      </c>
      <c r="F26" s="7">
        <v>120</v>
      </c>
      <c r="G26" s="7">
        <v>120</v>
      </c>
      <c r="H26" s="7">
        <v>100</v>
      </c>
      <c r="I26" s="7">
        <v>100</v>
      </c>
      <c r="J26" s="7">
        <v>160</v>
      </c>
      <c r="K26" s="7">
        <v>160</v>
      </c>
      <c r="L26" s="4">
        <f>AVERAGE(D26,F26,H26,J26)</f>
        <v>119.15</v>
      </c>
      <c r="M26" s="4">
        <f t="shared" si="2"/>
        <v>119.15</v>
      </c>
      <c r="N26" s="5">
        <f t="shared" si="0"/>
        <v>0</v>
      </c>
      <c r="O26" s="6">
        <f t="shared" si="1"/>
        <v>0</v>
      </c>
    </row>
    <row r="27" spans="1:15" s="1" customFormat="1" ht="15.75" x14ac:dyDescent="0.25">
      <c r="A27" s="23">
        <v>22</v>
      </c>
      <c r="B27" s="3" t="s">
        <v>37</v>
      </c>
      <c r="C27" s="23" t="s">
        <v>12</v>
      </c>
      <c r="D27" s="7">
        <v>170</v>
      </c>
      <c r="E27" s="7">
        <v>170</v>
      </c>
      <c r="F27" s="7">
        <v>110</v>
      </c>
      <c r="G27" s="7">
        <v>110</v>
      </c>
      <c r="H27" s="7"/>
      <c r="I27" s="7"/>
      <c r="J27" s="7">
        <v>120</v>
      </c>
      <c r="K27" s="7">
        <v>120</v>
      </c>
      <c r="L27" s="4">
        <f>AVERAGE(D27,F27,H27,J27)</f>
        <v>133.33333333333334</v>
      </c>
      <c r="M27" s="4">
        <f t="shared" si="2"/>
        <v>133.33333333333334</v>
      </c>
      <c r="N27" s="5">
        <f t="shared" si="0"/>
        <v>0</v>
      </c>
      <c r="O27" s="6">
        <f t="shared" si="1"/>
        <v>0</v>
      </c>
    </row>
    <row r="28" spans="1:15" s="1" customFormat="1" ht="15.75" x14ac:dyDescent="0.25">
      <c r="A28" s="23">
        <v>23</v>
      </c>
      <c r="B28" s="3" t="s">
        <v>38</v>
      </c>
      <c r="C28" s="23" t="s">
        <v>12</v>
      </c>
      <c r="D28" s="7">
        <v>98</v>
      </c>
      <c r="E28" s="7">
        <v>98</v>
      </c>
      <c r="F28" s="7">
        <v>110</v>
      </c>
      <c r="G28" s="7">
        <v>110</v>
      </c>
      <c r="H28" s="7">
        <v>100</v>
      </c>
      <c r="I28" s="7">
        <v>100</v>
      </c>
      <c r="J28" s="7">
        <v>180</v>
      </c>
      <c r="K28" s="7">
        <v>180</v>
      </c>
      <c r="L28" s="8">
        <f t="shared" si="2"/>
        <v>122</v>
      </c>
      <c r="M28" s="4">
        <f t="shared" si="2"/>
        <v>122</v>
      </c>
      <c r="N28" s="5">
        <f t="shared" si="0"/>
        <v>0</v>
      </c>
      <c r="O28" s="6">
        <f t="shared" si="1"/>
        <v>0</v>
      </c>
    </row>
    <row r="29" spans="1:15" s="1" customFormat="1" ht="15.75" x14ac:dyDescent="0.25">
      <c r="A29" s="23">
        <v>24</v>
      </c>
      <c r="B29" s="3" t="s">
        <v>39</v>
      </c>
      <c r="C29" s="23" t="s">
        <v>12</v>
      </c>
      <c r="D29" s="7">
        <v>120</v>
      </c>
      <c r="E29" s="7">
        <v>120</v>
      </c>
      <c r="F29" s="7">
        <v>120</v>
      </c>
      <c r="G29" s="7">
        <v>120</v>
      </c>
      <c r="H29" s="7"/>
      <c r="I29" s="7"/>
      <c r="J29" s="7">
        <v>210</v>
      </c>
      <c r="K29" s="7">
        <v>210</v>
      </c>
      <c r="L29" s="8">
        <f t="shared" si="2"/>
        <v>150</v>
      </c>
      <c r="M29" s="4">
        <f t="shared" si="2"/>
        <v>150</v>
      </c>
      <c r="N29" s="5">
        <f t="shared" si="0"/>
        <v>0</v>
      </c>
      <c r="O29" s="6">
        <f t="shared" si="1"/>
        <v>0</v>
      </c>
    </row>
    <row r="30" spans="1:15" s="1" customFormat="1" ht="15.75" x14ac:dyDescent="0.25">
      <c r="A30" s="23">
        <v>25</v>
      </c>
      <c r="B30" s="3" t="s">
        <v>40</v>
      </c>
      <c r="C30" s="23" t="s">
        <v>12</v>
      </c>
      <c r="D30" s="7">
        <v>170</v>
      </c>
      <c r="E30" s="7">
        <v>170</v>
      </c>
      <c r="F30" s="7"/>
      <c r="G30" s="7"/>
      <c r="H30" s="7"/>
      <c r="I30" s="7"/>
      <c r="J30" s="7"/>
      <c r="K30" s="7"/>
      <c r="L30" s="8">
        <f t="shared" si="2"/>
        <v>170</v>
      </c>
      <c r="M30" s="4">
        <f t="shared" si="2"/>
        <v>170</v>
      </c>
      <c r="N30" s="5">
        <f t="shared" si="0"/>
        <v>0</v>
      </c>
      <c r="O30" s="6">
        <f t="shared" si="1"/>
        <v>0</v>
      </c>
    </row>
    <row r="31" spans="1:15" s="1" customFormat="1" ht="15.75" x14ac:dyDescent="0.25">
      <c r="A31" s="23">
        <v>26</v>
      </c>
      <c r="B31" s="3" t="s">
        <v>41</v>
      </c>
      <c r="C31" s="23" t="s">
        <v>12</v>
      </c>
      <c r="D31" s="7">
        <v>170</v>
      </c>
      <c r="E31" s="7">
        <v>170</v>
      </c>
      <c r="F31" s="7">
        <v>100</v>
      </c>
      <c r="G31" s="7">
        <v>100</v>
      </c>
      <c r="H31" s="7">
        <v>80</v>
      </c>
      <c r="I31" s="7">
        <v>80</v>
      </c>
      <c r="J31" s="7">
        <v>150</v>
      </c>
      <c r="K31" s="7">
        <v>150</v>
      </c>
      <c r="L31" s="4">
        <f t="shared" si="2"/>
        <v>125</v>
      </c>
      <c r="M31" s="4">
        <f t="shared" si="2"/>
        <v>125</v>
      </c>
      <c r="N31" s="5">
        <f t="shared" si="0"/>
        <v>0</v>
      </c>
      <c r="O31" s="6">
        <f t="shared" si="1"/>
        <v>0</v>
      </c>
    </row>
    <row r="32" spans="1:15" s="1" customFormat="1" ht="15.75" x14ac:dyDescent="0.25">
      <c r="A32" s="11">
        <v>27</v>
      </c>
      <c r="B32" s="3" t="s">
        <v>42</v>
      </c>
      <c r="C32" s="23" t="s">
        <v>12</v>
      </c>
      <c r="D32" s="7">
        <v>120</v>
      </c>
      <c r="E32" s="7">
        <v>120</v>
      </c>
      <c r="F32" s="7">
        <v>78</v>
      </c>
      <c r="G32" s="7">
        <v>78</v>
      </c>
      <c r="H32" s="7">
        <v>80</v>
      </c>
      <c r="I32" s="7">
        <v>80</v>
      </c>
      <c r="J32" s="7">
        <v>130</v>
      </c>
      <c r="K32" s="7">
        <v>130</v>
      </c>
      <c r="L32" s="8">
        <f t="shared" si="2"/>
        <v>102</v>
      </c>
      <c r="M32" s="4">
        <f t="shared" si="2"/>
        <v>102</v>
      </c>
      <c r="N32" s="5">
        <f t="shared" si="0"/>
        <v>0</v>
      </c>
      <c r="O32" s="6">
        <f t="shared" si="1"/>
        <v>0</v>
      </c>
    </row>
    <row r="33" spans="1:15" s="1" customFormat="1" ht="15.75" x14ac:dyDescent="0.25">
      <c r="A33" s="11">
        <v>28</v>
      </c>
      <c r="B33" s="13" t="s">
        <v>43</v>
      </c>
      <c r="C33" s="11" t="s">
        <v>12</v>
      </c>
      <c r="D33" s="7">
        <v>228</v>
      </c>
      <c r="E33" s="7">
        <v>192</v>
      </c>
      <c r="F33" s="7">
        <v>240</v>
      </c>
      <c r="G33" s="7"/>
      <c r="H33" s="7"/>
      <c r="I33" s="7"/>
      <c r="J33" s="7"/>
      <c r="K33" s="7">
        <v>240</v>
      </c>
      <c r="L33" s="8">
        <f t="shared" si="2"/>
        <v>234</v>
      </c>
      <c r="M33" s="4">
        <f>AVERAGE(E33,G33,I33,K33)</f>
        <v>216</v>
      </c>
      <c r="N33" s="5">
        <f t="shared" si="0"/>
        <v>-18</v>
      </c>
      <c r="O33" s="6">
        <f t="shared" si="1"/>
        <v>-7.6923076923076934</v>
      </c>
    </row>
    <row r="34" spans="1:15" s="1" customFormat="1" ht="15.75" x14ac:dyDescent="0.25">
      <c r="A34" s="11">
        <v>29</v>
      </c>
      <c r="B34" s="13" t="s">
        <v>44</v>
      </c>
      <c r="C34" s="11" t="s">
        <v>12</v>
      </c>
      <c r="D34" s="7">
        <v>210</v>
      </c>
      <c r="E34" s="7">
        <v>190</v>
      </c>
      <c r="F34" s="7"/>
      <c r="G34" s="7"/>
      <c r="H34" s="7"/>
      <c r="I34" s="7"/>
      <c r="J34" s="7"/>
      <c r="K34" s="7"/>
      <c r="L34" s="8">
        <f t="shared" si="2"/>
        <v>210</v>
      </c>
      <c r="M34" s="4">
        <f t="shared" si="2"/>
        <v>190</v>
      </c>
      <c r="N34" s="5">
        <f t="shared" si="0"/>
        <v>-20</v>
      </c>
      <c r="O34" s="6">
        <f t="shared" si="1"/>
        <v>-9.5238095238095184</v>
      </c>
    </row>
    <row r="35" spans="1:15" s="1" customFormat="1" ht="15.75" x14ac:dyDescent="0.25">
      <c r="A35" s="10">
        <v>30</v>
      </c>
      <c r="B35" s="13" t="s">
        <v>45</v>
      </c>
      <c r="C35" s="11" t="s">
        <v>12</v>
      </c>
      <c r="D35" s="7">
        <v>292</v>
      </c>
      <c r="E35" s="7">
        <v>190</v>
      </c>
      <c r="F35" s="7"/>
      <c r="G35" s="7"/>
      <c r="H35" s="7"/>
      <c r="I35" s="7"/>
      <c r="J35" s="7"/>
      <c r="K35" s="7">
        <v>240</v>
      </c>
      <c r="L35" s="8">
        <f t="shared" si="2"/>
        <v>292</v>
      </c>
      <c r="M35" s="4">
        <f t="shared" si="2"/>
        <v>215</v>
      </c>
      <c r="N35" s="5">
        <f t="shared" si="0"/>
        <v>-77</v>
      </c>
      <c r="O35" s="6">
        <f t="shared" si="1"/>
        <v>-26.369863013698634</v>
      </c>
    </row>
    <row r="36" spans="1:15" s="1" customFormat="1" ht="15.75" x14ac:dyDescent="0.25">
      <c r="A36" s="10">
        <v>31</v>
      </c>
      <c r="B36" s="13" t="s">
        <v>46</v>
      </c>
      <c r="C36" s="11" t="s">
        <v>12</v>
      </c>
      <c r="D36" s="7">
        <v>246</v>
      </c>
      <c r="E36" s="7">
        <v>204</v>
      </c>
      <c r="F36" s="7"/>
      <c r="G36" s="7"/>
      <c r="H36" s="7"/>
      <c r="I36" s="7"/>
      <c r="J36" s="7"/>
      <c r="K36" s="7"/>
      <c r="L36" s="8">
        <f t="shared" si="2"/>
        <v>246</v>
      </c>
      <c r="M36" s="4">
        <f t="shared" si="2"/>
        <v>204</v>
      </c>
      <c r="N36" s="5">
        <f t="shared" si="0"/>
        <v>-42</v>
      </c>
      <c r="O36" s="6">
        <f t="shared" si="1"/>
        <v>-17.073170731707322</v>
      </c>
    </row>
    <row r="37" spans="1:15" s="1" customFormat="1" ht="15.75" x14ac:dyDescent="0.25">
      <c r="A37" s="11">
        <v>32</v>
      </c>
      <c r="B37" s="13" t="s">
        <v>47</v>
      </c>
      <c r="C37" s="11" t="s">
        <v>12</v>
      </c>
      <c r="D37" s="7">
        <v>570</v>
      </c>
      <c r="E37" s="7">
        <v>460</v>
      </c>
      <c r="F37" s="7">
        <v>640</v>
      </c>
      <c r="G37" s="7">
        <v>460</v>
      </c>
      <c r="H37" s="7">
        <v>530</v>
      </c>
      <c r="I37" s="7"/>
      <c r="J37" s="7">
        <v>570</v>
      </c>
      <c r="K37" s="7">
        <v>480</v>
      </c>
      <c r="L37" s="8">
        <f t="shared" si="2"/>
        <v>577.5</v>
      </c>
      <c r="M37" s="4">
        <f t="shared" si="2"/>
        <v>466.66666666666669</v>
      </c>
      <c r="N37" s="5">
        <f t="shared" si="0"/>
        <v>-110.83333333333331</v>
      </c>
      <c r="O37" s="6">
        <f t="shared" si="1"/>
        <v>-19.191919191919197</v>
      </c>
    </row>
    <row r="38" spans="1:15" s="1" customFormat="1" ht="15.75" x14ac:dyDescent="0.25">
      <c r="A38" s="11">
        <v>33</v>
      </c>
      <c r="B38" s="13" t="s">
        <v>48</v>
      </c>
      <c r="C38" s="11" t="s">
        <v>12</v>
      </c>
      <c r="D38" s="7">
        <v>252</v>
      </c>
      <c r="E38" s="7">
        <v>210</v>
      </c>
      <c r="F38" s="7"/>
      <c r="G38" s="7"/>
      <c r="H38" s="7"/>
      <c r="I38" s="7"/>
      <c r="J38" s="7"/>
      <c r="K38" s="7"/>
      <c r="L38" s="8">
        <f t="shared" si="2"/>
        <v>252</v>
      </c>
      <c r="M38" s="4">
        <f>AVERAGE(E38,G38,I38,K38)</f>
        <v>210</v>
      </c>
      <c r="N38" s="5">
        <f t="shared" si="0"/>
        <v>-42</v>
      </c>
      <c r="O38" s="6">
        <f>M38/L38*100-100</f>
        <v>-16.666666666666657</v>
      </c>
    </row>
    <row r="39" spans="1:15" s="1" customFormat="1" ht="15.75" x14ac:dyDescent="0.25">
      <c r="A39" s="11">
        <v>34</v>
      </c>
      <c r="B39" s="13" t="s">
        <v>49</v>
      </c>
      <c r="C39" s="11" t="s">
        <v>12</v>
      </c>
      <c r="D39" s="7">
        <v>444</v>
      </c>
      <c r="E39" s="7">
        <v>384</v>
      </c>
      <c r="F39" s="7">
        <v>416</v>
      </c>
      <c r="G39" s="7">
        <v>416</v>
      </c>
      <c r="H39" s="7">
        <v>420</v>
      </c>
      <c r="I39" s="7">
        <v>420</v>
      </c>
      <c r="J39" s="7">
        <v>590</v>
      </c>
      <c r="K39" s="7">
        <v>640</v>
      </c>
      <c r="L39" s="8">
        <f t="shared" si="2"/>
        <v>467.5</v>
      </c>
      <c r="M39" s="4">
        <f>AVERAGE(E39,G39,I39,K39)</f>
        <v>465</v>
      </c>
      <c r="N39" s="5">
        <f t="shared" si="0"/>
        <v>-2.5</v>
      </c>
      <c r="O39" s="6">
        <f>M39/L39*100-100</f>
        <v>-0.53475935828876686</v>
      </c>
    </row>
    <row r="40" spans="1:15" s="1" customFormat="1" ht="15.75" x14ac:dyDescent="0.25">
      <c r="A40" s="23">
        <v>35</v>
      </c>
      <c r="B40" s="3" t="s">
        <v>50</v>
      </c>
      <c r="C40" s="23" t="s">
        <v>51</v>
      </c>
      <c r="D40" s="7">
        <v>180</v>
      </c>
      <c r="E40" s="7">
        <v>180</v>
      </c>
      <c r="F40" s="7">
        <v>190</v>
      </c>
      <c r="G40" s="7">
        <v>190</v>
      </c>
      <c r="H40" s="7">
        <v>210</v>
      </c>
      <c r="I40" s="7">
        <v>210</v>
      </c>
      <c r="J40" s="7">
        <v>190</v>
      </c>
      <c r="K40" s="7">
        <v>190</v>
      </c>
      <c r="L40" s="8">
        <f t="shared" si="2"/>
        <v>192.5</v>
      </c>
      <c r="M40" s="4">
        <f>AVERAGE(E40,G40,I40,K40)</f>
        <v>192.5</v>
      </c>
      <c r="N40" s="5">
        <f t="shared" si="0"/>
        <v>0</v>
      </c>
      <c r="O40" s="6">
        <f t="shared" si="1"/>
        <v>0</v>
      </c>
    </row>
    <row r="41" spans="1:15" s="1" customFormat="1" ht="15.75" x14ac:dyDescent="0.25">
      <c r="A41" s="23">
        <v>36</v>
      </c>
      <c r="B41" s="3" t="s">
        <v>52</v>
      </c>
      <c r="C41" s="23" t="s">
        <v>51</v>
      </c>
      <c r="D41" s="7">
        <v>130</v>
      </c>
      <c r="E41" s="7">
        <v>130</v>
      </c>
      <c r="F41" s="7"/>
      <c r="G41" s="7"/>
      <c r="H41" s="7">
        <v>210</v>
      </c>
      <c r="I41" s="7">
        <v>210</v>
      </c>
      <c r="J41" s="7">
        <v>190</v>
      </c>
      <c r="K41" s="7">
        <v>190</v>
      </c>
      <c r="L41" s="8">
        <f t="shared" si="2"/>
        <v>176.66666666666666</v>
      </c>
      <c r="M41" s="4">
        <f t="shared" si="2"/>
        <v>176.66666666666666</v>
      </c>
      <c r="N41" s="5">
        <f t="shared" si="0"/>
        <v>0</v>
      </c>
      <c r="O41" s="6">
        <f t="shared" si="1"/>
        <v>0</v>
      </c>
    </row>
    <row r="42" spans="1:15" s="1" customFormat="1" ht="15.75" x14ac:dyDescent="0.25">
      <c r="A42" s="23">
        <v>37</v>
      </c>
      <c r="B42" s="3" t="s">
        <v>53</v>
      </c>
      <c r="C42" s="23" t="s">
        <v>51</v>
      </c>
      <c r="D42" s="7">
        <v>133</v>
      </c>
      <c r="E42" s="7">
        <v>133</v>
      </c>
      <c r="F42" s="7">
        <v>120</v>
      </c>
      <c r="G42" s="7">
        <v>120</v>
      </c>
      <c r="H42" s="7">
        <v>150</v>
      </c>
      <c r="I42" s="7">
        <v>150</v>
      </c>
      <c r="J42" s="7">
        <v>180</v>
      </c>
      <c r="K42" s="7">
        <v>180</v>
      </c>
      <c r="L42" s="8">
        <f t="shared" si="2"/>
        <v>145.75</v>
      </c>
      <c r="M42" s="4">
        <f t="shared" si="2"/>
        <v>145.75</v>
      </c>
      <c r="N42" s="5">
        <f t="shared" si="0"/>
        <v>0</v>
      </c>
      <c r="O42" s="6">
        <f t="shared" si="1"/>
        <v>0</v>
      </c>
    </row>
    <row r="43" spans="1:15" s="1" customFormat="1" ht="15.75" x14ac:dyDescent="0.25">
      <c r="A43" s="23">
        <v>38</v>
      </c>
      <c r="B43" s="3" t="s">
        <v>54</v>
      </c>
      <c r="C43" s="23" t="s">
        <v>12</v>
      </c>
      <c r="D43" s="7">
        <v>920</v>
      </c>
      <c r="E43" s="7">
        <v>920</v>
      </c>
      <c r="F43" s="7">
        <v>863</v>
      </c>
      <c r="G43" s="7">
        <v>863</v>
      </c>
      <c r="H43" s="7">
        <v>1136</v>
      </c>
      <c r="I43" s="7">
        <v>1136</v>
      </c>
      <c r="J43" s="7">
        <v>1204</v>
      </c>
      <c r="K43" s="7">
        <v>1204</v>
      </c>
      <c r="L43" s="4">
        <f t="shared" si="2"/>
        <v>1030.75</v>
      </c>
      <c r="M43" s="4">
        <f t="shared" si="2"/>
        <v>1030.75</v>
      </c>
      <c r="N43" s="5">
        <f t="shared" si="0"/>
        <v>0</v>
      </c>
      <c r="O43" s="6">
        <f t="shared" si="1"/>
        <v>0</v>
      </c>
    </row>
    <row r="44" spans="1:15" s="1" customFormat="1" ht="15.75" x14ac:dyDescent="0.25">
      <c r="A44" s="23">
        <v>39</v>
      </c>
      <c r="B44" s="3" t="s">
        <v>55</v>
      </c>
      <c r="C44" s="23" t="s">
        <v>12</v>
      </c>
      <c r="D44" s="7">
        <v>450</v>
      </c>
      <c r="E44" s="7">
        <v>450</v>
      </c>
      <c r="F44" s="7">
        <v>420</v>
      </c>
      <c r="G44" s="7">
        <v>420</v>
      </c>
      <c r="H44" s="7"/>
      <c r="I44" s="7"/>
      <c r="J44" s="7"/>
      <c r="K44" s="7"/>
      <c r="L44" s="4">
        <f t="shared" si="2"/>
        <v>435</v>
      </c>
      <c r="M44" s="4">
        <f t="shared" si="2"/>
        <v>435</v>
      </c>
      <c r="N44" s="5">
        <f t="shared" si="0"/>
        <v>0</v>
      </c>
      <c r="O44" s="6">
        <f t="shared" si="1"/>
        <v>0</v>
      </c>
    </row>
    <row r="45" spans="1:15" s="1" customFormat="1" ht="15.75" x14ac:dyDescent="0.25">
      <c r="A45" s="23">
        <v>40</v>
      </c>
      <c r="B45" s="3" t="s">
        <v>56</v>
      </c>
      <c r="C45" s="23" t="s">
        <v>12</v>
      </c>
      <c r="D45" s="7"/>
      <c r="E45" s="7"/>
      <c r="F45" s="7"/>
      <c r="G45" s="7"/>
      <c r="H45" s="7">
        <v>480</v>
      </c>
      <c r="I45" s="7">
        <v>480</v>
      </c>
      <c r="J45" s="7">
        <v>600</v>
      </c>
      <c r="K45" s="7">
        <v>600</v>
      </c>
      <c r="L45" s="4">
        <f t="shared" si="2"/>
        <v>540</v>
      </c>
      <c r="M45" s="4">
        <f t="shared" si="2"/>
        <v>540</v>
      </c>
      <c r="N45" s="5">
        <f t="shared" si="0"/>
        <v>0</v>
      </c>
      <c r="O45" s="6">
        <f t="shared" si="1"/>
        <v>0</v>
      </c>
    </row>
    <row r="46" spans="1:15" s="1" customFormat="1" ht="16.5" customHeight="1" x14ac:dyDescent="0.25">
      <c r="A46" s="14">
        <v>41</v>
      </c>
      <c r="B46" s="3" t="s">
        <v>57</v>
      </c>
      <c r="C46" s="23" t="s">
        <v>12</v>
      </c>
      <c r="D46" s="7">
        <v>549</v>
      </c>
      <c r="E46" s="7">
        <v>549</v>
      </c>
      <c r="F46" s="7">
        <v>490</v>
      </c>
      <c r="G46" s="7">
        <v>490</v>
      </c>
      <c r="H46" s="7"/>
      <c r="I46" s="7"/>
      <c r="J46" s="7">
        <v>450</v>
      </c>
      <c r="K46" s="7">
        <v>450</v>
      </c>
      <c r="L46" s="4">
        <f t="shared" si="2"/>
        <v>496.33333333333331</v>
      </c>
      <c r="M46" s="4">
        <f t="shared" si="2"/>
        <v>496.33333333333331</v>
      </c>
      <c r="N46" s="5">
        <f t="shared" si="0"/>
        <v>0</v>
      </c>
      <c r="O46" s="6">
        <f t="shared" si="1"/>
        <v>0</v>
      </c>
    </row>
    <row r="47" spans="1:15" s="1" customFormat="1" ht="15.75" x14ac:dyDescent="0.25">
      <c r="A47" s="23">
        <v>42</v>
      </c>
      <c r="B47" s="3" t="s">
        <v>58</v>
      </c>
      <c r="C47" s="23" t="s">
        <v>12</v>
      </c>
      <c r="D47" s="7"/>
      <c r="E47" s="7"/>
      <c r="F47" s="7"/>
      <c r="G47" s="7"/>
      <c r="H47" s="7"/>
      <c r="I47" s="7"/>
      <c r="J47" s="7">
        <v>325</v>
      </c>
      <c r="K47" s="7">
        <v>325</v>
      </c>
      <c r="L47" s="4">
        <f t="shared" ref="L47:L48" si="3">AVERAGE(D47,F47,H47,J47)</f>
        <v>325</v>
      </c>
      <c r="M47" s="4">
        <f>AVERAGE(E47,G47,I47,K47)</f>
        <v>325</v>
      </c>
      <c r="N47" s="5">
        <f>M47-L47</f>
        <v>0</v>
      </c>
      <c r="O47" s="6">
        <f>M47/L47*100-100</f>
        <v>0</v>
      </c>
    </row>
    <row r="48" spans="1:15" s="1" customFormat="1" ht="15.75" x14ac:dyDescent="0.25">
      <c r="A48" s="14">
        <v>43</v>
      </c>
      <c r="B48" s="3" t="s">
        <v>59</v>
      </c>
      <c r="C48" s="23" t="s">
        <v>60</v>
      </c>
      <c r="D48" s="7"/>
      <c r="E48" s="7"/>
      <c r="F48" s="7"/>
      <c r="G48" s="7"/>
      <c r="H48" s="7">
        <v>60</v>
      </c>
      <c r="I48" s="7">
        <v>60</v>
      </c>
      <c r="J48" s="7">
        <v>50</v>
      </c>
      <c r="K48" s="7">
        <v>50</v>
      </c>
      <c r="L48" s="4">
        <f t="shared" si="3"/>
        <v>55</v>
      </c>
      <c r="M48" s="4">
        <f>AVERAGE(E48,G48,I48,K48)</f>
        <v>55</v>
      </c>
      <c r="N48" s="5">
        <f>M48-L48</f>
        <v>0</v>
      </c>
      <c r="O48" s="6">
        <f>M48/L48*100-100</f>
        <v>0</v>
      </c>
    </row>
    <row r="49" spans="1:15" s="1" customFormat="1" ht="15.75" x14ac:dyDescent="0.25">
      <c r="A49" s="15"/>
      <c r="B49" s="24" t="s">
        <v>61</v>
      </c>
      <c r="C49" s="25"/>
      <c r="D49" s="12"/>
      <c r="E49" s="12"/>
      <c r="F49" s="12"/>
      <c r="G49" s="12"/>
      <c r="H49" s="12"/>
      <c r="I49" s="12"/>
      <c r="J49" s="12"/>
      <c r="K49" s="12"/>
      <c r="L49" s="16">
        <v>40</v>
      </c>
      <c r="M49" s="16">
        <v>40</v>
      </c>
      <c r="N49" s="17"/>
      <c r="O49" s="18"/>
    </row>
    <row r="50" spans="1:15" s="1" customFormat="1" x14ac:dyDescent="0.25">
      <c r="F50" s="19"/>
      <c r="G50" s="19"/>
    </row>
    <row r="51" spans="1:15" s="1" customFormat="1" ht="20.25" x14ac:dyDescent="0.3">
      <c r="B51" s="20"/>
      <c r="F51" s="19"/>
      <c r="G51" s="19"/>
    </row>
  </sheetData>
  <mergeCells count="22"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I4:I5"/>
    <mergeCell ref="J4:J5"/>
    <mergeCell ref="K4:K5"/>
    <mergeCell ref="L4:L5"/>
    <mergeCell ref="M4:M5"/>
    <mergeCell ref="N4:O4"/>
    <mergeCell ref="D4:D5"/>
    <mergeCell ref="E4:E5"/>
    <mergeCell ref="F4:F5"/>
    <mergeCell ref="G4:G5"/>
    <mergeCell ref="H4:H5"/>
    <mergeCell ref="B49:C4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2022-03-10T03:58:24Z</cp:lastPrinted>
  <dcterms:created xsi:type="dcterms:W3CDTF">2019-10-03T07:22:16Z</dcterms:created>
  <dcterms:modified xsi:type="dcterms:W3CDTF">2022-09-15T07:33:05Z</dcterms:modified>
</cp:coreProperties>
</file>