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на сайт 31.03.2023\"/>
    </mc:Choice>
  </mc:AlternateContent>
  <bookViews>
    <workbookView xWindow="0" yWindow="0" windowWidth="28800" windowHeight="12435" tabRatio="616"/>
  </bookViews>
  <sheets>
    <sheet name="феврал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0" l="1"/>
  <c r="L48" i="40"/>
  <c r="N48" i="40" s="1"/>
  <c r="M47" i="40"/>
  <c r="L47" i="40"/>
  <c r="N47" i="40" s="1"/>
  <c r="M46" i="40"/>
  <c r="L46" i="40"/>
  <c r="M45" i="40"/>
  <c r="L45" i="40"/>
  <c r="M44" i="40"/>
  <c r="L44" i="40"/>
  <c r="O44" i="40" s="1"/>
  <c r="M43" i="40"/>
  <c r="L43" i="40"/>
  <c r="M42" i="40"/>
  <c r="L42" i="40"/>
  <c r="N42" i="40" s="1"/>
  <c r="M41" i="40"/>
  <c r="L41" i="40"/>
  <c r="N41" i="40" s="1"/>
  <c r="M40" i="40"/>
  <c r="L40" i="40"/>
  <c r="M39" i="40"/>
  <c r="L39" i="40"/>
  <c r="M38" i="40"/>
  <c r="L38" i="40"/>
  <c r="M37" i="40"/>
  <c r="L37" i="40"/>
  <c r="M36" i="40"/>
  <c r="L36" i="40"/>
  <c r="O36" i="40" s="1"/>
  <c r="M35" i="40"/>
  <c r="L35" i="40"/>
  <c r="O35" i="40" s="1"/>
  <c r="M34" i="40"/>
  <c r="L34" i="40"/>
  <c r="N34" i="40" s="1"/>
  <c r="M33" i="40"/>
  <c r="L33" i="40"/>
  <c r="N33" i="40" s="1"/>
  <c r="M32" i="40"/>
  <c r="L32" i="40"/>
  <c r="M31" i="40"/>
  <c r="L31" i="40"/>
  <c r="N31" i="40" s="1"/>
  <c r="M30" i="40"/>
  <c r="L30" i="40"/>
  <c r="N30" i="40" s="1"/>
  <c r="M29" i="40"/>
  <c r="L29" i="40"/>
  <c r="N29" i="40" s="1"/>
  <c r="M28" i="40"/>
  <c r="L28" i="40"/>
  <c r="N28" i="40" s="1"/>
  <c r="M27" i="40"/>
  <c r="L27" i="40"/>
  <c r="M26" i="40"/>
  <c r="L26" i="40"/>
  <c r="M25" i="40"/>
  <c r="L25" i="40"/>
  <c r="M24" i="40"/>
  <c r="L24" i="40"/>
  <c r="M23" i="40"/>
  <c r="L23" i="40"/>
  <c r="M22" i="40"/>
  <c r="L22" i="40"/>
  <c r="M21" i="40"/>
  <c r="L21" i="40"/>
  <c r="M20" i="40"/>
  <c r="L20" i="40"/>
  <c r="O20" i="40" s="1"/>
  <c r="M19" i="40"/>
  <c r="L19" i="40"/>
  <c r="M18" i="40"/>
  <c r="L18" i="40"/>
  <c r="M17" i="40"/>
  <c r="L17" i="40"/>
  <c r="M16" i="40"/>
  <c r="L16" i="40"/>
  <c r="M15" i="40"/>
  <c r="L15" i="40"/>
  <c r="M14" i="40"/>
  <c r="L14" i="40"/>
  <c r="M13" i="40"/>
  <c r="L13" i="40"/>
  <c r="M11" i="40"/>
  <c r="L11" i="40"/>
  <c r="M10" i="40"/>
  <c r="L10" i="40"/>
  <c r="M9" i="40"/>
  <c r="L9" i="40"/>
  <c r="M8" i="40"/>
  <c r="L8" i="40"/>
  <c r="M7" i="40"/>
  <c r="L7" i="40"/>
  <c r="M6" i="40"/>
  <c r="L6" i="40"/>
  <c r="O6" i="40" l="1"/>
  <c r="O7" i="40"/>
  <c r="O8" i="40"/>
  <c r="O9" i="40"/>
  <c r="O10" i="40"/>
  <c r="O11" i="40"/>
  <c r="O13" i="40"/>
  <c r="O14" i="40"/>
  <c r="O16" i="40"/>
  <c r="N17" i="40"/>
  <c r="N21" i="40"/>
  <c r="N23" i="40"/>
  <c r="N26" i="40"/>
  <c r="N27" i="40"/>
  <c r="N46" i="40"/>
  <c r="N6" i="40"/>
  <c r="N7" i="40"/>
  <c r="N15" i="40"/>
  <c r="N16" i="40"/>
  <c r="O17" i="40"/>
  <c r="N20" i="40"/>
  <c r="N22" i="40"/>
  <c r="O23" i="40"/>
  <c r="N24" i="40"/>
  <c r="O27" i="40"/>
  <c r="O33" i="40"/>
  <c r="O34" i="40"/>
  <c r="O42" i="40"/>
  <c r="N44" i="40"/>
  <c r="O46" i="40"/>
  <c r="O48" i="40"/>
  <c r="N8" i="40"/>
  <c r="O38" i="40"/>
  <c r="N35" i="40"/>
  <c r="N32" i="40"/>
  <c r="O28" i="40"/>
  <c r="O25" i="40"/>
  <c r="N25" i="40"/>
  <c r="N38" i="40"/>
  <c r="N36" i="40"/>
  <c r="N9" i="40"/>
  <c r="N10" i="40"/>
  <c r="N11" i="40"/>
  <c r="N13" i="40"/>
  <c r="N14" i="40"/>
  <c r="N18" i="40"/>
  <c r="O18" i="40"/>
  <c r="N19" i="40"/>
  <c r="O19" i="40"/>
  <c r="O15" i="40"/>
  <c r="O21" i="40"/>
  <c r="O22" i="40"/>
  <c r="O24" i="40"/>
  <c r="O26" i="40"/>
  <c r="O29" i="40"/>
  <c r="O30" i="40"/>
  <c r="O31" i="40"/>
  <c r="O32" i="40"/>
  <c r="N37" i="40"/>
  <c r="O37" i="40"/>
  <c r="N39" i="40"/>
  <c r="O39" i="40"/>
  <c r="N45" i="40"/>
  <c r="O45" i="40"/>
  <c r="N40" i="40"/>
  <c r="O40" i="40"/>
  <c r="N43" i="40"/>
  <c r="O43" i="40"/>
  <c r="O41" i="40"/>
  <c r="O47" i="40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<sst xmlns="http://schemas.openxmlformats.org/spreadsheetml/2006/main" count="111" uniqueCount="66">
  <si>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</si>
  <si>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</si>
  <si>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</si>
  <si>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</si>
  <si>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</si>
  <si>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</si>
  <si>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</si>
  <si>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</si>
  <si>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</si>
  <si>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</si>
  <si>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</si>
  <si>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</si>
  <si>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</si>
  <si>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</si>
  <si>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</si>
  <si>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</si>
  <si>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</si>
  <si>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</si>
  <si>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</si>
  <si>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</si>
  <si>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</si>
  <si>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</si>
  <si>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</si>
  <si>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</si>
  <si>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</si>
  <si>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</si>
  <si>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</si>
  <si>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</si>
  <si>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</si>
  <si>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</si>
  <si>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</si>
  <si>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</si>
  <si>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</si>
  <si>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</si>
  <si>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</si>
  <si>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</si>
  <si>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</si>
  <si>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</si>
  <si>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</si>
  <si>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</si>
  <si>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</si>
  <si>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</si>
  <si>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</si>
  <si>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</si>
  <si>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</si>
  <si>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</si>
  <si>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</si>
  <si>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</si>
  <si>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</si>
  <si>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</si>
  <si>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</si>
  <si>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</si>
  <si>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</si>
  <si>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</si>
  <si>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</si>
  <si>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</si>
  <si>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</si>
  <si>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</si>
  <si>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</si>
  <si>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</si>
  <si>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</si>
  <si>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</si>
  <si>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</si>
  <si>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январь</t>
  </si>
  <si>
    <t>февраль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</si>
  <si>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09.03.2023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</si>
</sst>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31" zoomScale="90" zoomScaleNormal="90" workbookViewId="0">
      <pane xSplit="1" topLeftCell="B1" activePane="topRight" state="frozen"/>
      <selection pane="topRight" activeCell="S53" sqref="S53"/>
    </sheetView>
  </sheetViews>
  <sheetFormatPr defaultRowHeight="15" x14ac:dyDescent="0.25"/>
  <cols>
    <col min="1" max="1" width="6" style="19" customWidth="1"/>
    <col min="2" max="2" width="32.5703125" style="19" customWidth="1"/>
    <col min="3" max="3" width="7.28515625" style="19" customWidth="1"/>
    <col min="4" max="4" width="6.28515625" style="23" customWidth="1"/>
    <col min="5" max="5" width="6.5703125" style="23" customWidth="1"/>
    <col min="6" max="6" width="6.42578125" style="23" customWidth="1"/>
    <col min="7" max="7" width="5.710937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19" customWidth="1"/>
    <col min="17" max="16384" width="9.140625" style="19"/>
  </cols>
  <sheetData>
    <row r="1" spans="1:15" s="1" customFormat="1" ht="43.5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51.75" customHeight="1" x14ac:dyDescent="0.25">
      <c r="A3" s="27"/>
      <c r="B3" s="27"/>
      <c r="C3" s="27"/>
      <c r="D3" s="32" t="s">
        <v>4</v>
      </c>
      <c r="E3" s="33"/>
      <c r="F3" s="32" t="s">
        <v>62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7"/>
      <c r="B4" s="27"/>
      <c r="C4" s="27"/>
      <c r="D4" s="37" t="s">
        <v>63</v>
      </c>
      <c r="E4" s="37" t="s">
        <v>64</v>
      </c>
      <c r="F4" s="37" t="s">
        <v>63</v>
      </c>
      <c r="G4" s="37" t="s">
        <v>64</v>
      </c>
      <c r="H4" s="37" t="s">
        <v>63</v>
      </c>
      <c r="I4" s="37" t="s">
        <v>64</v>
      </c>
      <c r="J4" s="37" t="s">
        <v>63</v>
      </c>
      <c r="K4" s="37" t="s">
        <v>64</v>
      </c>
      <c r="L4" s="37" t="s">
        <v>63</v>
      </c>
      <c r="M4" s="37" t="s">
        <v>64</v>
      </c>
      <c r="N4" s="39" t="s">
        <v>8</v>
      </c>
      <c r="O4" s="40"/>
    </row>
    <row r="5" spans="1:15" s="1" customFormat="1" ht="37.5" customHeight="1" x14ac:dyDescent="0.25">
      <c r="A5" s="28"/>
      <c r="B5" s="28"/>
      <c r="C5" s="2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f t="shared" ref="L6:M46" si="0">AVERAGE(D6,F6,H6,J6)</f>
        <v>750</v>
      </c>
      <c r="M6" s="4">
        <f>AVERAGE(E6,G6,I6,K6)</f>
        <v>750</v>
      </c>
      <c r="N6" s="5">
        <f t="shared" ref="N6:N46" si="1">M6-L6</f>
        <v>0</v>
      </c>
      <c r="O6" s="6">
        <f t="shared" ref="O6:O46" si="2">M6/L6*100-100</f>
        <v>0</v>
      </c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 t="shared" si="0"/>
        <v>747.25</v>
      </c>
      <c r="M7" s="4">
        <f>AVERAGE(E7,G7,I7,K7)</f>
        <v>747.25</v>
      </c>
      <c r="N7" s="5">
        <f t="shared" si="1"/>
        <v>0</v>
      </c>
      <c r="O7" s="6">
        <f t="shared" si="2"/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480</v>
      </c>
      <c r="I8" s="7">
        <v>520</v>
      </c>
      <c r="J8" s="7">
        <v>520</v>
      </c>
      <c r="K8" s="7">
        <v>500</v>
      </c>
      <c r="L8" s="4">
        <f t="shared" si="0"/>
        <v>447.5</v>
      </c>
      <c r="M8" s="4">
        <f>AVERAGE(E8,G8,I8,K8)</f>
        <v>452.5</v>
      </c>
      <c r="N8" s="5">
        <f t="shared" si="1"/>
        <v>5</v>
      </c>
      <c r="O8" s="6">
        <f t="shared" si="2"/>
        <v>1.1173184357541999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7">
        <v>408</v>
      </c>
      <c r="E9" s="7">
        <v>407.6</v>
      </c>
      <c r="F9" s="7">
        <v>290</v>
      </c>
      <c r="G9" s="7">
        <v>290</v>
      </c>
      <c r="H9" s="7">
        <v>480</v>
      </c>
      <c r="I9" s="7">
        <v>520</v>
      </c>
      <c r="J9" s="7">
        <v>550</v>
      </c>
      <c r="K9" s="7">
        <v>550</v>
      </c>
      <c r="L9" s="4">
        <f t="shared" si="0"/>
        <v>432</v>
      </c>
      <c r="M9" s="4">
        <f t="shared" si="0"/>
        <v>441.9</v>
      </c>
      <c r="N9" s="5">
        <f t="shared" si="1"/>
        <v>9.8999999999999773</v>
      </c>
      <c r="O9" s="6">
        <f t="shared" si="2"/>
        <v>2.2916666666666714</v>
      </c>
    </row>
    <row r="10" spans="1:15" s="1" customFormat="1" ht="16.5" customHeight="1" x14ac:dyDescent="0.25">
      <c r="A10" s="24">
        <v>5</v>
      </c>
      <c r="B10" s="3" t="s">
        <v>16</v>
      </c>
      <c r="C10" s="24" t="s">
        <v>12</v>
      </c>
      <c r="D10" s="7">
        <v>640</v>
      </c>
      <c r="E10" s="7">
        <v>640</v>
      </c>
      <c r="F10" s="20">
        <v>630</v>
      </c>
      <c r="G10" s="20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0"/>
        <v>690.25</v>
      </c>
      <c r="M10" s="4">
        <f t="shared" si="0"/>
        <v>690.25</v>
      </c>
      <c r="N10" s="5">
        <f t="shared" si="1"/>
        <v>0</v>
      </c>
      <c r="O10" s="6">
        <f t="shared" si="2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>
        <f t="shared" si="0"/>
        <v>933</v>
      </c>
      <c r="M11" s="4">
        <f t="shared" si="0"/>
        <v>933</v>
      </c>
      <c r="N11" s="5">
        <f t="shared" si="1"/>
        <v>0</v>
      </c>
      <c r="O11" s="6">
        <f t="shared" si="2"/>
        <v>0</v>
      </c>
    </row>
    <row r="12" spans="1:15" s="1" customFormat="1" ht="15.75" x14ac:dyDescent="0.25">
      <c r="A12" s="24">
        <v>7</v>
      </c>
      <c r="B12" s="9" t="s">
        <v>18</v>
      </c>
      <c r="C12" s="24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4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900</v>
      </c>
      <c r="G13" s="7">
        <v>900</v>
      </c>
      <c r="H13" s="7">
        <v>1888</v>
      </c>
      <c r="I13" s="7">
        <v>1722</v>
      </c>
      <c r="J13" s="7">
        <v>1111</v>
      </c>
      <c r="K13" s="7">
        <v>1722</v>
      </c>
      <c r="L13" s="4">
        <f t="shared" si="0"/>
        <v>1217</v>
      </c>
      <c r="M13" s="4">
        <f t="shared" si="0"/>
        <v>1328.125</v>
      </c>
      <c r="N13" s="5">
        <f t="shared" si="1"/>
        <v>111.125</v>
      </c>
      <c r="O13" s="6">
        <f t="shared" si="2"/>
        <v>9.1310599835661321</v>
      </c>
    </row>
    <row r="14" spans="1:15" s="1" customFormat="1" ht="15.75" x14ac:dyDescent="0.25">
      <c r="A14" s="11">
        <v>9</v>
      </c>
      <c r="B14" s="3" t="s">
        <v>21</v>
      </c>
      <c r="C14" s="24" t="s">
        <v>22</v>
      </c>
      <c r="D14" s="7">
        <v>274</v>
      </c>
      <c r="E14" s="7">
        <v>274.3</v>
      </c>
      <c r="F14" s="7">
        <v>238</v>
      </c>
      <c r="G14" s="7">
        <v>238</v>
      </c>
      <c r="H14" s="7">
        <v>275</v>
      </c>
      <c r="I14" s="7">
        <v>275</v>
      </c>
      <c r="J14" s="7">
        <v>310</v>
      </c>
      <c r="K14" s="7">
        <v>310</v>
      </c>
      <c r="L14" s="8">
        <f t="shared" si="0"/>
        <v>274.25</v>
      </c>
      <c r="M14" s="4">
        <f t="shared" si="0"/>
        <v>274.32499999999999</v>
      </c>
      <c r="N14" s="5">
        <f t="shared" si="1"/>
        <v>7.4999999999988631E-2</v>
      </c>
      <c r="O14" s="6">
        <f t="shared" si="2"/>
        <v>2.7347310847773088E-2</v>
      </c>
    </row>
    <row r="15" spans="1:15" s="1" customFormat="1" ht="31.5" x14ac:dyDescent="0.25">
      <c r="A15" s="24">
        <v>10</v>
      </c>
      <c r="B15" s="13" t="s">
        <v>23</v>
      </c>
      <c r="C15" s="11" t="s">
        <v>22</v>
      </c>
      <c r="D15" s="7">
        <v>182</v>
      </c>
      <c r="E15" s="7">
        <v>181.6</v>
      </c>
      <c r="F15" s="7">
        <v>170</v>
      </c>
      <c r="G15" s="7">
        <v>170</v>
      </c>
      <c r="H15" s="7">
        <v>190</v>
      </c>
      <c r="I15" s="7">
        <v>190</v>
      </c>
      <c r="J15" s="7">
        <v>180</v>
      </c>
      <c r="K15" s="7">
        <v>180</v>
      </c>
      <c r="L15" s="8">
        <f>AVERAGE(D15,F15,H15,J15)</f>
        <v>180.5</v>
      </c>
      <c r="M15" s="4">
        <f>AVERAGE(E15,G15,I15,K15)</f>
        <v>180.4</v>
      </c>
      <c r="N15" s="5">
        <f t="shared" si="1"/>
        <v>-9.9999999999994316E-2</v>
      </c>
      <c r="O15" s="6">
        <f t="shared" si="2"/>
        <v>-5.5401662049860079E-2</v>
      </c>
    </row>
    <row r="16" spans="1:15" s="1" customFormat="1" ht="31.5" x14ac:dyDescent="0.25">
      <c r="A16" s="24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536</v>
      </c>
      <c r="I16" s="7">
        <v>536</v>
      </c>
      <c r="J16" s="7">
        <v>1055</v>
      </c>
      <c r="K16" s="7">
        <v>1055</v>
      </c>
      <c r="L16" s="8">
        <f t="shared" si="0"/>
        <v>718.5</v>
      </c>
      <c r="M16" s="4">
        <f>AVERAGE(E16,G16,I16,K16)</f>
        <v>718.5</v>
      </c>
      <c r="N16" s="5">
        <f t="shared" si="1"/>
        <v>0</v>
      </c>
      <c r="O16" s="6">
        <f t="shared" si="2"/>
        <v>0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0"/>
        <v>982.5</v>
      </c>
      <c r="M17" s="4">
        <f t="shared" si="0"/>
        <v>982.5</v>
      </c>
      <c r="N17" s="5">
        <f t="shared" si="1"/>
        <v>0</v>
      </c>
      <c r="O17" s="6">
        <f t="shared" si="2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7">
        <v>211</v>
      </c>
      <c r="E18" s="7">
        <v>212.4</v>
      </c>
      <c r="F18" s="7">
        <v>220</v>
      </c>
      <c r="G18" s="7">
        <v>220</v>
      </c>
      <c r="H18" s="7">
        <v>230</v>
      </c>
      <c r="I18" s="7">
        <v>240</v>
      </c>
      <c r="J18" s="7"/>
      <c r="K18" s="7">
        <v>270</v>
      </c>
      <c r="L18" s="8">
        <f t="shared" si="0"/>
        <v>220.33333333333334</v>
      </c>
      <c r="M18" s="4">
        <f t="shared" si="0"/>
        <v>235.6</v>
      </c>
      <c r="N18" s="5">
        <f t="shared" si="1"/>
        <v>15.266666666666652</v>
      </c>
      <c r="O18" s="6">
        <f t="shared" si="2"/>
        <v>6.9288956127080183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7">
        <v>97</v>
      </c>
      <c r="E19" s="7">
        <v>96.6</v>
      </c>
      <c r="F19" s="7">
        <v>115</v>
      </c>
      <c r="G19" s="7">
        <v>240</v>
      </c>
      <c r="H19" s="7">
        <v>152</v>
      </c>
      <c r="I19" s="7">
        <v>152</v>
      </c>
      <c r="J19" s="7">
        <v>150</v>
      </c>
      <c r="K19" s="7">
        <v>150</v>
      </c>
      <c r="L19" s="4">
        <f t="shared" si="0"/>
        <v>128.5</v>
      </c>
      <c r="M19" s="4">
        <f t="shared" si="0"/>
        <v>159.65</v>
      </c>
      <c r="N19" s="5">
        <f t="shared" si="1"/>
        <v>31.150000000000006</v>
      </c>
      <c r="O19" s="6">
        <f t="shared" si="2"/>
        <v>24.241245136186777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0"/>
        <v>348.75</v>
      </c>
      <c r="M20" s="4">
        <f t="shared" si="0"/>
        <v>348.75</v>
      </c>
      <c r="N20" s="5">
        <f t="shared" si="1"/>
        <v>0</v>
      </c>
      <c r="O20" s="6">
        <f t="shared" si="2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0"/>
        <v>380</v>
      </c>
      <c r="M21" s="4">
        <f t="shared" si="0"/>
        <v>380</v>
      </c>
      <c r="N21" s="5">
        <f t="shared" si="1"/>
        <v>0</v>
      </c>
      <c r="O21" s="6">
        <f t="shared" si="2"/>
        <v>0</v>
      </c>
    </row>
    <row r="22" spans="1:15" s="1" customFormat="1" ht="18.75" customHeight="1" x14ac:dyDescent="0.25">
      <c r="A22" s="24">
        <v>17</v>
      </c>
      <c r="B22" s="3" t="s">
        <v>31</v>
      </c>
      <c r="C22" s="24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0"/>
        <v>420</v>
      </c>
      <c r="M22" s="4">
        <f t="shared" si="0"/>
        <v>420</v>
      </c>
      <c r="N22" s="5">
        <f t="shared" si="1"/>
        <v>0</v>
      </c>
      <c r="O22" s="6">
        <f t="shared" si="2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0"/>
        <v>145</v>
      </c>
      <c r="M23" s="4">
        <f t="shared" si="0"/>
        <v>145</v>
      </c>
      <c r="N23" s="5">
        <f t="shared" si="1"/>
        <v>0</v>
      </c>
      <c r="O23" s="6">
        <f t="shared" si="2"/>
        <v>0</v>
      </c>
    </row>
    <row r="24" spans="1:15" s="1" customFormat="1" ht="15" customHeight="1" x14ac:dyDescent="0.25">
      <c r="A24" s="24">
        <v>19</v>
      </c>
      <c r="B24" s="3" t="s">
        <v>34</v>
      </c>
      <c r="C24" s="24" t="s">
        <v>12</v>
      </c>
      <c r="D24" s="7">
        <v>100</v>
      </c>
      <c r="E24" s="7">
        <v>100</v>
      </c>
      <c r="F24" s="7">
        <v>83</v>
      </c>
      <c r="G24" s="7">
        <v>83</v>
      </c>
      <c r="H24" s="7">
        <v>55</v>
      </c>
      <c r="I24" s="7">
        <v>55</v>
      </c>
      <c r="J24" s="7">
        <v>160</v>
      </c>
      <c r="K24" s="7">
        <v>160</v>
      </c>
      <c r="L24" s="4">
        <f t="shared" si="0"/>
        <v>99.5</v>
      </c>
      <c r="M24" s="4">
        <f t="shared" si="0"/>
        <v>99.5</v>
      </c>
      <c r="N24" s="5">
        <f t="shared" si="1"/>
        <v>0</v>
      </c>
      <c r="O24" s="6">
        <f t="shared" si="2"/>
        <v>0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7">
        <v>115</v>
      </c>
      <c r="E25" s="7">
        <v>115</v>
      </c>
      <c r="F25" s="7">
        <v>82</v>
      </c>
      <c r="G25" s="7">
        <v>82</v>
      </c>
      <c r="H25" s="7">
        <v>89</v>
      </c>
      <c r="I25" s="7">
        <v>89</v>
      </c>
      <c r="J25" s="7">
        <v>180</v>
      </c>
      <c r="K25" s="7">
        <v>180</v>
      </c>
      <c r="L25" s="4">
        <f t="shared" si="0"/>
        <v>116.5</v>
      </c>
      <c r="M25" s="4">
        <f t="shared" si="0"/>
        <v>116.5</v>
      </c>
      <c r="N25" s="5">
        <f t="shared" si="1"/>
        <v>0</v>
      </c>
      <c r="O25" s="6">
        <f t="shared" si="2"/>
        <v>0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7">
        <v>187</v>
      </c>
      <c r="E26" s="7">
        <v>187</v>
      </c>
      <c r="F26" s="7">
        <v>150</v>
      </c>
      <c r="G26" s="7">
        <v>150</v>
      </c>
      <c r="H26" s="7">
        <v>150</v>
      </c>
      <c r="I26" s="7">
        <v>150</v>
      </c>
      <c r="J26" s="7">
        <v>160</v>
      </c>
      <c r="K26" s="7">
        <v>160</v>
      </c>
      <c r="L26" s="4">
        <f t="shared" si="0"/>
        <v>161.75</v>
      </c>
      <c r="M26" s="4">
        <f t="shared" si="0"/>
        <v>161.75</v>
      </c>
      <c r="N26" s="5">
        <f t="shared" si="1"/>
        <v>0</v>
      </c>
      <c r="O26" s="6">
        <f t="shared" si="2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7">
        <v>170</v>
      </c>
      <c r="E27" s="7">
        <v>170</v>
      </c>
      <c r="F27" s="7">
        <v>110</v>
      </c>
      <c r="G27" s="7">
        <v>110</v>
      </c>
      <c r="H27" s="7">
        <v>110</v>
      </c>
      <c r="I27" s="7">
        <v>110</v>
      </c>
      <c r="J27" s="7">
        <v>120</v>
      </c>
      <c r="K27" s="7">
        <v>120</v>
      </c>
      <c r="L27" s="4">
        <f t="shared" si="0"/>
        <v>127.5</v>
      </c>
      <c r="M27" s="4">
        <f t="shared" si="0"/>
        <v>127.5</v>
      </c>
      <c r="N27" s="5">
        <f t="shared" si="1"/>
        <v>0</v>
      </c>
      <c r="O27" s="6">
        <f t="shared" si="2"/>
        <v>0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7">
        <v>103</v>
      </c>
      <c r="E28" s="7">
        <v>103</v>
      </c>
      <c r="F28" s="7">
        <v>150</v>
      </c>
      <c r="G28" s="7">
        <v>150</v>
      </c>
      <c r="H28" s="7">
        <v>115</v>
      </c>
      <c r="I28" s="7">
        <v>115</v>
      </c>
      <c r="J28" s="7">
        <v>180</v>
      </c>
      <c r="K28" s="7">
        <v>180</v>
      </c>
      <c r="L28" s="8">
        <f t="shared" si="0"/>
        <v>137</v>
      </c>
      <c r="M28" s="4">
        <f t="shared" si="0"/>
        <v>137</v>
      </c>
      <c r="N28" s="5">
        <f t="shared" si="1"/>
        <v>0</v>
      </c>
      <c r="O28" s="6">
        <f t="shared" si="2"/>
        <v>0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7">
        <v>120</v>
      </c>
      <c r="E29" s="7">
        <v>120</v>
      </c>
      <c r="F29" s="7">
        <v>110</v>
      </c>
      <c r="G29" s="7">
        <v>110</v>
      </c>
      <c r="H29" s="7">
        <v>190</v>
      </c>
      <c r="I29" s="7">
        <v>190</v>
      </c>
      <c r="J29" s="7">
        <v>210</v>
      </c>
      <c r="K29" s="7">
        <v>210</v>
      </c>
      <c r="L29" s="8">
        <f t="shared" si="0"/>
        <v>157.5</v>
      </c>
      <c r="M29" s="4">
        <f t="shared" si="0"/>
        <v>157.5</v>
      </c>
      <c r="N29" s="5">
        <f t="shared" si="1"/>
        <v>0</v>
      </c>
      <c r="O29" s="6">
        <f t="shared" si="2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7">
        <v>170</v>
      </c>
      <c r="E30" s="7">
        <v>170</v>
      </c>
      <c r="F30" s="7"/>
      <c r="G30" s="7"/>
      <c r="H30" s="7">
        <v>80</v>
      </c>
      <c r="I30" s="7">
        <v>80</v>
      </c>
      <c r="J30" s="7"/>
      <c r="K30" s="7"/>
      <c r="L30" s="8">
        <f t="shared" si="0"/>
        <v>125</v>
      </c>
      <c r="M30" s="4">
        <f t="shared" si="0"/>
        <v>125</v>
      </c>
      <c r="N30" s="5">
        <f t="shared" si="1"/>
        <v>0</v>
      </c>
      <c r="O30" s="6">
        <f t="shared" si="2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7">
        <v>170</v>
      </c>
      <c r="E31" s="7">
        <v>170</v>
      </c>
      <c r="F31" s="7"/>
      <c r="G31" s="7"/>
      <c r="H31" s="7">
        <v>119</v>
      </c>
      <c r="I31" s="7">
        <v>119</v>
      </c>
      <c r="J31" s="7">
        <v>150</v>
      </c>
      <c r="K31" s="7">
        <v>150</v>
      </c>
      <c r="L31" s="4">
        <f t="shared" si="0"/>
        <v>146.33333333333334</v>
      </c>
      <c r="M31" s="4">
        <f t="shared" si="0"/>
        <v>146.33333333333334</v>
      </c>
      <c r="N31" s="5">
        <f t="shared" si="1"/>
        <v>0</v>
      </c>
      <c r="O31" s="6">
        <f t="shared" si="2"/>
        <v>0</v>
      </c>
    </row>
    <row r="32" spans="1:15" s="1" customFormat="1" ht="15.75" x14ac:dyDescent="0.25">
      <c r="A32" s="24">
        <v>27</v>
      </c>
      <c r="B32" s="3" t="s">
        <v>42</v>
      </c>
      <c r="C32" s="24" t="s">
        <v>12</v>
      </c>
      <c r="D32" s="7">
        <v>131</v>
      </c>
      <c r="E32" s="7">
        <v>131</v>
      </c>
      <c r="F32" s="7">
        <v>96</v>
      </c>
      <c r="G32" s="7">
        <v>96</v>
      </c>
      <c r="H32" s="7">
        <v>110</v>
      </c>
      <c r="I32" s="7">
        <v>110</v>
      </c>
      <c r="J32" s="7">
        <v>180</v>
      </c>
      <c r="K32" s="7">
        <v>180</v>
      </c>
      <c r="L32" s="8">
        <f t="shared" si="0"/>
        <v>129.25</v>
      </c>
      <c r="M32" s="4">
        <f t="shared" si="0"/>
        <v>129.25</v>
      </c>
      <c r="N32" s="5">
        <f t="shared" si="1"/>
        <v>0</v>
      </c>
      <c r="O32" s="6">
        <f t="shared" si="2"/>
        <v>0</v>
      </c>
    </row>
    <row r="33" spans="1:15" s="1" customFormat="1" ht="15.75" x14ac:dyDescent="0.25">
      <c r="A33" s="24">
        <v>28</v>
      </c>
      <c r="B33" s="13" t="s">
        <v>43</v>
      </c>
      <c r="C33" s="11" t="s">
        <v>12</v>
      </c>
      <c r="D33" s="7">
        <v>188</v>
      </c>
      <c r="E33" s="7">
        <v>174</v>
      </c>
      <c r="F33" s="7">
        <v>80</v>
      </c>
      <c r="G33" s="7">
        <v>170</v>
      </c>
      <c r="H33" s="7"/>
      <c r="I33" s="7"/>
      <c r="J33" s="7">
        <v>240</v>
      </c>
      <c r="K33" s="7">
        <v>240</v>
      </c>
      <c r="L33" s="8">
        <f t="shared" si="0"/>
        <v>169.33333333333334</v>
      </c>
      <c r="M33" s="4">
        <f>AVERAGE(E33,G33,I33,K33)</f>
        <v>194.66666666666666</v>
      </c>
      <c r="N33" s="5">
        <f t="shared" si="1"/>
        <v>25.333333333333314</v>
      </c>
      <c r="O33" s="6">
        <f t="shared" si="2"/>
        <v>14.960629921259837</v>
      </c>
    </row>
    <row r="34" spans="1:15" s="1" customFormat="1" ht="15.75" x14ac:dyDescent="0.25">
      <c r="A34" s="24">
        <v>29</v>
      </c>
      <c r="B34" s="13" t="s">
        <v>44</v>
      </c>
      <c r="C34" s="11" t="s">
        <v>12</v>
      </c>
      <c r="D34" s="7">
        <v>190</v>
      </c>
      <c r="E34" s="7">
        <v>188</v>
      </c>
      <c r="F34" s="7"/>
      <c r="G34" s="7">
        <v>195</v>
      </c>
      <c r="H34" s="7"/>
      <c r="I34" s="7"/>
      <c r="J34" s="7"/>
      <c r="K34" s="7"/>
      <c r="L34" s="8">
        <f t="shared" si="0"/>
        <v>190</v>
      </c>
      <c r="M34" s="4">
        <f t="shared" si="0"/>
        <v>191.5</v>
      </c>
      <c r="N34" s="5">
        <f t="shared" si="1"/>
        <v>1.5</v>
      </c>
      <c r="O34" s="6">
        <f t="shared" si="2"/>
        <v>0.78947368421052033</v>
      </c>
    </row>
    <row r="35" spans="1:15" s="1" customFormat="1" ht="15.75" x14ac:dyDescent="0.25">
      <c r="A35" s="24">
        <v>30</v>
      </c>
      <c r="B35" s="13" t="s">
        <v>45</v>
      </c>
      <c r="C35" s="11" t="s">
        <v>12</v>
      </c>
      <c r="D35" s="7">
        <v>216</v>
      </c>
      <c r="E35" s="7">
        <v>240</v>
      </c>
      <c r="F35" s="7">
        <v>80</v>
      </c>
      <c r="G35" s="7"/>
      <c r="H35" s="7"/>
      <c r="I35" s="7"/>
      <c r="J35" s="7">
        <v>280</v>
      </c>
      <c r="K35" s="7">
        <v>290</v>
      </c>
      <c r="L35" s="8">
        <f t="shared" si="0"/>
        <v>192</v>
      </c>
      <c r="M35" s="4">
        <f t="shared" si="0"/>
        <v>265</v>
      </c>
      <c r="N35" s="5">
        <f t="shared" si="1"/>
        <v>73</v>
      </c>
      <c r="O35" s="6">
        <f t="shared" si="2"/>
        <v>38.020833333333314</v>
      </c>
    </row>
    <row r="36" spans="1:15" s="1" customFormat="1" ht="15.75" x14ac:dyDescent="0.25">
      <c r="A36" s="24">
        <v>31</v>
      </c>
      <c r="B36" s="13" t="s">
        <v>46</v>
      </c>
      <c r="C36" s="11" t="s">
        <v>12</v>
      </c>
      <c r="D36" s="7">
        <v>202</v>
      </c>
      <c r="E36" s="7">
        <v>192</v>
      </c>
      <c r="F36" s="7"/>
      <c r="G36" s="7"/>
      <c r="H36" s="7"/>
      <c r="I36" s="7"/>
      <c r="J36" s="7"/>
      <c r="K36" s="7"/>
      <c r="L36" s="8">
        <f t="shared" si="0"/>
        <v>202</v>
      </c>
      <c r="M36" s="4">
        <f t="shared" si="0"/>
        <v>192</v>
      </c>
      <c r="N36" s="5">
        <f t="shared" si="1"/>
        <v>-10</v>
      </c>
      <c r="O36" s="6">
        <f t="shared" si="2"/>
        <v>-4.9504950495049513</v>
      </c>
    </row>
    <row r="37" spans="1:15" s="1" customFormat="1" ht="15.75" x14ac:dyDescent="0.25">
      <c r="A37" s="24">
        <v>32</v>
      </c>
      <c r="B37" s="13" t="s">
        <v>47</v>
      </c>
      <c r="C37" s="11" t="s">
        <v>12</v>
      </c>
      <c r="D37" s="7">
        <v>690</v>
      </c>
      <c r="E37" s="7">
        <v>690</v>
      </c>
      <c r="F37" s="7">
        <v>600</v>
      </c>
      <c r="G37" s="7">
        <v>600</v>
      </c>
      <c r="H37" s="7"/>
      <c r="I37" s="7"/>
      <c r="J37" s="7">
        <v>690</v>
      </c>
      <c r="K37" s="7">
        <v>680</v>
      </c>
      <c r="L37" s="8">
        <f t="shared" si="0"/>
        <v>660</v>
      </c>
      <c r="M37" s="4">
        <f t="shared" si="0"/>
        <v>656.66666666666663</v>
      </c>
      <c r="N37" s="5">
        <f t="shared" si="1"/>
        <v>-3.3333333333333712</v>
      </c>
      <c r="O37" s="6">
        <f t="shared" si="2"/>
        <v>-0.50505050505050519</v>
      </c>
    </row>
    <row r="38" spans="1:15" s="1" customFormat="1" ht="15.75" x14ac:dyDescent="0.25">
      <c r="A38" s="24">
        <v>33</v>
      </c>
      <c r="B38" s="13" t="s">
        <v>48</v>
      </c>
      <c r="C38" s="11" t="s">
        <v>12</v>
      </c>
      <c r="D38" s="7">
        <v>204</v>
      </c>
      <c r="E38" s="7">
        <v>184</v>
      </c>
      <c r="F38" s="7"/>
      <c r="G38" s="7">
        <v>195</v>
      </c>
      <c r="H38" s="7"/>
      <c r="I38" s="7"/>
      <c r="J38" s="7"/>
      <c r="K38" s="7"/>
      <c r="L38" s="8">
        <f t="shared" si="0"/>
        <v>204</v>
      </c>
      <c r="M38" s="4">
        <f>AVERAGE(E38,G38,I38,K38)</f>
        <v>189.5</v>
      </c>
      <c r="N38" s="5">
        <f t="shared" si="1"/>
        <v>-14.5</v>
      </c>
      <c r="O38" s="6">
        <f>M38/L38*100-100</f>
        <v>-7.1078431372549034</v>
      </c>
    </row>
    <row r="39" spans="1:15" s="1" customFormat="1" ht="15.75" x14ac:dyDescent="0.25">
      <c r="A39" s="24">
        <v>34</v>
      </c>
      <c r="B39" s="13" t="s">
        <v>49</v>
      </c>
      <c r="C39" s="11" t="s">
        <v>12</v>
      </c>
      <c r="D39" s="7">
        <v>414</v>
      </c>
      <c r="E39" s="7">
        <v>414</v>
      </c>
      <c r="F39" s="7">
        <v>450</v>
      </c>
      <c r="G39" s="7">
        <v>450</v>
      </c>
      <c r="H39" s="7">
        <v>374</v>
      </c>
      <c r="I39" s="7">
        <v>480</v>
      </c>
      <c r="J39" s="7">
        <v>610</v>
      </c>
      <c r="K39" s="7">
        <v>610</v>
      </c>
      <c r="L39" s="8">
        <f t="shared" si="0"/>
        <v>462</v>
      </c>
      <c r="M39" s="4">
        <f>AVERAGE(E39,G39,I39,K39)</f>
        <v>488.5</v>
      </c>
      <c r="N39" s="5">
        <f t="shared" si="1"/>
        <v>26.5</v>
      </c>
      <c r="O39" s="6">
        <f>M39/L39*100-100</f>
        <v>5.7359307359307223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7">
        <v>227</v>
      </c>
      <c r="E40" s="7">
        <v>227</v>
      </c>
      <c r="F40" s="7">
        <v>160</v>
      </c>
      <c r="G40" s="7">
        <v>160</v>
      </c>
      <c r="H40" s="7">
        <v>179</v>
      </c>
      <c r="I40" s="7">
        <v>179</v>
      </c>
      <c r="J40" s="7">
        <v>230</v>
      </c>
      <c r="K40" s="7">
        <v>230</v>
      </c>
      <c r="L40" s="8">
        <f t="shared" si="0"/>
        <v>199</v>
      </c>
      <c r="M40" s="4">
        <f>AVERAGE(E40,G40,I40,K40)</f>
        <v>199</v>
      </c>
      <c r="N40" s="5">
        <f t="shared" si="1"/>
        <v>0</v>
      </c>
      <c r="O40" s="6">
        <f t="shared" si="2"/>
        <v>0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7">
        <v>183</v>
      </c>
      <c r="E41" s="7">
        <v>183</v>
      </c>
      <c r="F41" s="7">
        <v>190</v>
      </c>
      <c r="G41" s="7">
        <v>190</v>
      </c>
      <c r="H41" s="7">
        <v>210</v>
      </c>
      <c r="I41" s="7">
        <v>210</v>
      </c>
      <c r="J41" s="7">
        <v>190</v>
      </c>
      <c r="K41" s="7">
        <v>190</v>
      </c>
      <c r="L41" s="8">
        <f t="shared" si="0"/>
        <v>193.25</v>
      </c>
      <c r="M41" s="4">
        <f t="shared" si="0"/>
        <v>193.25</v>
      </c>
      <c r="N41" s="5">
        <f t="shared" si="1"/>
        <v>0</v>
      </c>
      <c r="O41" s="6">
        <f t="shared" si="2"/>
        <v>0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7">
        <v>133</v>
      </c>
      <c r="E42" s="7">
        <v>133</v>
      </c>
      <c r="F42" s="7">
        <v>130</v>
      </c>
      <c r="G42" s="7">
        <v>130</v>
      </c>
      <c r="H42" s="7">
        <v>150</v>
      </c>
      <c r="I42" s="7">
        <v>150</v>
      </c>
      <c r="J42" s="7"/>
      <c r="K42" s="7"/>
      <c r="L42" s="8">
        <f t="shared" si="0"/>
        <v>137.66666666666666</v>
      </c>
      <c r="M42" s="4">
        <f t="shared" si="0"/>
        <v>137.66666666666666</v>
      </c>
      <c r="N42" s="5">
        <f t="shared" si="1"/>
        <v>0</v>
      </c>
      <c r="O42" s="6">
        <f t="shared" si="2"/>
        <v>0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0"/>
        <v>1030.75</v>
      </c>
      <c r="M43" s="4">
        <f t="shared" si="0"/>
        <v>1030.75</v>
      </c>
      <c r="N43" s="5">
        <f t="shared" si="1"/>
        <v>0</v>
      </c>
      <c r="O43" s="6">
        <f t="shared" si="2"/>
        <v>0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7">
        <v>450</v>
      </c>
      <c r="E44" s="7">
        <v>450</v>
      </c>
      <c r="F44" s="7">
        <v>420</v>
      </c>
      <c r="G44" s="7">
        <v>420</v>
      </c>
      <c r="H44" s="7">
        <v>830</v>
      </c>
      <c r="I44" s="7">
        <v>830</v>
      </c>
      <c r="J44" s="7"/>
      <c r="K44" s="7"/>
      <c r="L44" s="4">
        <f t="shared" si="0"/>
        <v>566.66666666666663</v>
      </c>
      <c r="M44" s="4">
        <f t="shared" si="0"/>
        <v>566.66666666666663</v>
      </c>
      <c r="N44" s="5">
        <f t="shared" si="1"/>
        <v>0</v>
      </c>
      <c r="O44" s="6">
        <f t="shared" si="2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0"/>
        <v>540</v>
      </c>
      <c r="M45" s="4">
        <f t="shared" si="0"/>
        <v>540</v>
      </c>
      <c r="N45" s="5">
        <f t="shared" si="1"/>
        <v>0</v>
      </c>
      <c r="O45" s="6">
        <f t="shared" si="2"/>
        <v>0</v>
      </c>
    </row>
    <row r="46" spans="1:15" s="1" customFormat="1" ht="16.5" customHeight="1" x14ac:dyDescent="0.25">
      <c r="A46" s="24">
        <v>41</v>
      </c>
      <c r="B46" s="3" t="s">
        <v>57</v>
      </c>
      <c r="C46" s="24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500</v>
      </c>
      <c r="K46" s="7">
        <v>500</v>
      </c>
      <c r="L46" s="4">
        <f t="shared" si="0"/>
        <v>513</v>
      </c>
      <c r="M46" s="4">
        <f t="shared" si="0"/>
        <v>513</v>
      </c>
      <c r="N46" s="5">
        <f t="shared" si="1"/>
        <v>0</v>
      </c>
      <c r="O46" s="6">
        <f t="shared" si="2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4">
        <v>43</v>
      </c>
      <c r="B48" s="3" t="s">
        <v>59</v>
      </c>
      <c r="C48" s="24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41" t="s">
        <v>61</v>
      </c>
      <c r="C49" s="42"/>
      <c r="D49" s="12"/>
      <c r="E49" s="12"/>
      <c r="F49" s="12"/>
      <c r="G49" s="12"/>
      <c r="H49" s="12"/>
      <c r="I49" s="12"/>
      <c r="J49" s="12"/>
      <c r="K49" s="12"/>
      <c r="L49" s="15">
        <v>42</v>
      </c>
      <c r="M49" s="15">
        <v>42</v>
      </c>
      <c r="N49" s="16"/>
      <c r="O49" s="17"/>
    </row>
    <row r="50" spans="1:15" s="1" customFormat="1" x14ac:dyDescent="0.25">
      <c r="D50" s="22"/>
      <c r="E50" s="21"/>
      <c r="F50" s="21"/>
      <c r="G50" s="21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18"/>
      <c r="D51" s="22"/>
      <c r="E51" s="22"/>
      <c r="F51" s="21"/>
      <c r="G51" s="21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N4:O4"/>
    <mergeCell ref="D4:D5"/>
    <mergeCell ref="E4:E5"/>
    <mergeCell ref="F4:F5"/>
    <mergeCell ref="G4:G5"/>
    <mergeCell ref="H4:H5"/>
    <mergeCell ref="I4:I5"/>
    <mergeCell ref="B49:C49"/>
    <mergeCell ref="J4:J5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2023-03-31T02:05:31Z</dcterms:modified>
</cp:coreProperties>
</file>