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2023" sheetId="1" r:id="rId1"/>
  </sheets>
  <definedNames>
    <definedName name="_xlnm.Print_Area" localSheetId="0">'01.04.2023'!$A$1:$D$81</definedName>
  </definedNames>
  <calcPr calcId="152511" fullPrecision="0"/>
</workbook>
</file>

<file path=xl/calcChain.xml><?xml version="1.0" encoding="utf-8"?>
<calcChain xmlns="http://schemas.openxmlformats.org/spreadsheetml/2006/main">
  <c r="C15" i="1" l="1"/>
  <c r="B15" i="1"/>
  <c r="B45" i="1" l="1"/>
  <c r="D22" i="1" l="1"/>
  <c r="D23" i="1"/>
  <c r="C45" i="1" l="1"/>
  <c r="B53" i="1" l="1"/>
  <c r="C29" i="1" l="1"/>
  <c r="D15" i="1"/>
  <c r="D28" i="1"/>
  <c r="D16" i="1"/>
  <c r="D17" i="1"/>
  <c r="D18" i="1"/>
  <c r="D19" i="1"/>
  <c r="D20" i="1"/>
  <c r="D2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31" i="1"/>
  <c r="B29" i="1" l="1"/>
  <c r="B52" i="1" s="1"/>
  <c r="B51" i="1" l="1"/>
  <c r="B46" i="1"/>
  <c r="D29" i="1"/>
  <c r="C53" i="1"/>
  <c r="D45" i="1" l="1"/>
  <c r="C52" i="1" l="1"/>
  <c r="C46" i="1" l="1"/>
  <c r="C51" i="1"/>
  <c r="C47" i="1" s="1"/>
  <c r="B47" i="1"/>
</calcChain>
</file>

<file path=xl/sharedStrings.xml><?xml version="1.0" encoding="utf-8"?>
<sst xmlns="http://schemas.openxmlformats.org/spreadsheetml/2006/main" count="71" uniqueCount="63">
  <si>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</si>
  <si>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</si>
  <si>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</si>
  <si>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</si>
  <si>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</si>
  <si>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</si>
  <si>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</si>
  <si>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</si>
  <si>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</si>
  <si>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</si>
  <si>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</si>
  <si>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</si>
  <si>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</si>
  <si>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</si>
  <si>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</si>
  <si>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</si>
  <si>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</si>
  <si>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</si>
  <si>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</si>
  <si>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</si>
  <si>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</si>
  <si>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</si>
  <si>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</si>
  <si>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</si>
  <si>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</si>
  <si>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</si>
  <si>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</si>
  <si>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</si>
  <si>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</si>
  <si>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</si>
  <si>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</si>
  <si>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</si>
  <si>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</si>
  <si>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</si>
  <si>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</si>
  <si>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</si>
  <si>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</si>
  <si>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</si>
  <si>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</si>
  <si>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</si>
  <si>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</si>
  <si>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</si>
  <si>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</si>
  <si>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</si>
  <si>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</si>
  <si>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</si>
  <si>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</si>
  <si>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</si>
  <si>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</si>
  <si>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</si>
  <si>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</si>
  <si>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</si>
  <si>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</si>
  <si>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</si>
  <si>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</si>
  <si>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</si>
  <si>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</si>
  <si>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</si>
  <si>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Невыясненные поступления</t>
  </si>
  <si>
    <t>Доходы от оказания платных услуг и компенсация затрат государства</t>
  </si>
  <si>
    <t>о ходе исполнения бюджета сельского поселения Хатанга за 1 квартал 2023 года</t>
  </si>
  <si>
    <t>по состоянию на 01 апреля 2023 года</t>
  </si>
  <si>
    <t>Инициативные платежи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</si>
</sst>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view="pageBreakPreview" zoomScale="85" zoomScaleNormal="90" zoomScaleSheetLayoutView="85" workbookViewId="0">
      <selection activeCell="B45" sqref="B45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34" t="s">
        <v>0</v>
      </c>
      <c r="D1" s="34"/>
    </row>
    <row r="2" spans="1:5" ht="18.75" x14ac:dyDescent="0.3">
      <c r="A2" s="1"/>
      <c r="B2" s="2"/>
      <c r="C2" s="34" t="s">
        <v>47</v>
      </c>
      <c r="D2" s="34"/>
    </row>
    <row r="3" spans="1:5" ht="18.75" x14ac:dyDescent="0.3">
      <c r="A3" s="1"/>
      <c r="B3" s="2"/>
      <c r="C3" s="34" t="s">
        <v>48</v>
      </c>
      <c r="D3" s="34"/>
    </row>
    <row r="4" spans="1:5" ht="18.75" x14ac:dyDescent="0.3">
      <c r="A4" s="1"/>
      <c r="B4" s="2"/>
      <c r="C4" s="34" t="s">
        <v>56</v>
      </c>
      <c r="D4" s="34"/>
    </row>
    <row r="5" spans="1:5" ht="18.75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35" t="s">
        <v>1</v>
      </c>
      <c r="B7" s="35"/>
      <c r="C7" s="35"/>
      <c r="D7" s="35"/>
    </row>
    <row r="8" spans="1:5" ht="18.75" x14ac:dyDescent="0.25">
      <c r="A8" s="33" t="s">
        <v>60</v>
      </c>
      <c r="B8" s="33"/>
      <c r="C8" s="33"/>
      <c r="D8" s="33"/>
    </row>
    <row r="9" spans="1:5" ht="18.75" x14ac:dyDescent="0.25">
      <c r="A9" s="35" t="s">
        <v>61</v>
      </c>
      <c r="B9" s="35"/>
      <c r="C9" s="35"/>
      <c r="D9" s="35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6" t="s">
        <v>2</v>
      </c>
      <c r="D11" s="36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37" t="s">
        <v>11</v>
      </c>
      <c r="B14" s="37"/>
      <c r="C14" s="37"/>
      <c r="D14" s="37"/>
    </row>
    <row r="15" spans="1:5" ht="15.75" x14ac:dyDescent="0.25">
      <c r="A15" s="12" t="s">
        <v>12</v>
      </c>
      <c r="B15" s="24">
        <f>SUM(B16:B27)</f>
        <v>19334.32</v>
      </c>
      <c r="C15" s="24">
        <f>SUM(C16:C27)</f>
        <v>3739.24</v>
      </c>
      <c r="D15" s="24">
        <f>C15/B15*100</f>
        <v>19.34</v>
      </c>
    </row>
    <row r="16" spans="1:5" s="31" customFormat="1" ht="15.75" x14ac:dyDescent="0.25">
      <c r="A16" s="13" t="s">
        <v>13</v>
      </c>
      <c r="B16" s="28">
        <v>7880.9</v>
      </c>
      <c r="C16" s="28">
        <v>1620.84</v>
      </c>
      <c r="D16" s="24">
        <f t="shared" ref="D16:D28" si="0">C16/B16*100</f>
        <v>20.57</v>
      </c>
      <c r="E16" s="32"/>
    </row>
    <row r="17" spans="1:4" s="31" customFormat="1" ht="31.5" x14ac:dyDescent="0.25">
      <c r="A17" s="13" t="s">
        <v>14</v>
      </c>
      <c r="B17" s="28">
        <v>1075.9000000000001</v>
      </c>
      <c r="C17" s="28">
        <v>289.26</v>
      </c>
      <c r="D17" s="24">
        <f t="shared" si="0"/>
        <v>26.89</v>
      </c>
    </row>
    <row r="18" spans="1:4" s="31" customFormat="1" ht="15.75" x14ac:dyDescent="0.25">
      <c r="A18" s="13" t="s">
        <v>15</v>
      </c>
      <c r="B18" s="28">
        <v>3.5</v>
      </c>
      <c r="C18" s="28">
        <v>5.78</v>
      </c>
      <c r="D18" s="24">
        <f t="shared" si="0"/>
        <v>165.14</v>
      </c>
    </row>
    <row r="19" spans="1:4" s="31" customFormat="1" ht="15.75" x14ac:dyDescent="0.25">
      <c r="A19" s="13" t="s">
        <v>16</v>
      </c>
      <c r="B19" s="28">
        <v>2417.62</v>
      </c>
      <c r="C19" s="28">
        <v>456.18</v>
      </c>
      <c r="D19" s="24">
        <f t="shared" si="0"/>
        <v>18.87</v>
      </c>
    </row>
    <row r="20" spans="1:4" s="31" customFormat="1" ht="15.75" x14ac:dyDescent="0.25">
      <c r="A20" s="13" t="s">
        <v>17</v>
      </c>
      <c r="B20" s="28">
        <v>295</v>
      </c>
      <c r="C20" s="28">
        <v>32.85</v>
      </c>
      <c r="D20" s="24">
        <f t="shared" si="0"/>
        <v>11.14</v>
      </c>
    </row>
    <row r="21" spans="1:4" ht="31.5" x14ac:dyDescent="0.25">
      <c r="A21" s="13" t="s">
        <v>18</v>
      </c>
      <c r="B21" s="28">
        <v>6225.86</v>
      </c>
      <c r="C21" s="28">
        <v>1056.4100000000001</v>
      </c>
      <c r="D21" s="24">
        <f t="shared" si="0"/>
        <v>16.97</v>
      </c>
    </row>
    <row r="22" spans="1:4" ht="30" hidden="1" customHeight="1" x14ac:dyDescent="0.25">
      <c r="A22" s="13" t="s">
        <v>19</v>
      </c>
      <c r="B22" s="28">
        <v>0</v>
      </c>
      <c r="C22" s="28">
        <v>0</v>
      </c>
      <c r="D22" s="24" t="e">
        <f t="shared" si="0"/>
        <v>#DIV/0!</v>
      </c>
    </row>
    <row r="23" spans="1:4" ht="28.5" customHeight="1" x14ac:dyDescent="0.25">
      <c r="A23" s="13" t="s">
        <v>20</v>
      </c>
      <c r="B23" s="28">
        <v>1425.54</v>
      </c>
      <c r="C23" s="28">
        <v>271.42</v>
      </c>
      <c r="D23" s="24">
        <f t="shared" si="0"/>
        <v>19.04</v>
      </c>
    </row>
    <row r="24" spans="1:4" ht="15.75" x14ac:dyDescent="0.25">
      <c r="A24" s="13" t="s">
        <v>21</v>
      </c>
      <c r="B24" s="28">
        <v>0</v>
      </c>
      <c r="C24" s="28">
        <v>1.5</v>
      </c>
      <c r="D24" s="24">
        <v>0</v>
      </c>
    </row>
    <row r="25" spans="1:4" ht="31.5" x14ac:dyDescent="0.25">
      <c r="A25" s="13" t="s">
        <v>59</v>
      </c>
      <c r="B25" s="28">
        <v>0</v>
      </c>
      <c r="C25" s="28">
        <v>0</v>
      </c>
      <c r="D25" s="24">
        <v>0</v>
      </c>
    </row>
    <row r="26" spans="1:4" ht="15.75" x14ac:dyDescent="0.25">
      <c r="A26" s="14" t="s">
        <v>58</v>
      </c>
      <c r="B26" s="25">
        <v>0</v>
      </c>
      <c r="C26" s="25">
        <v>5</v>
      </c>
      <c r="D26" s="24">
        <v>0</v>
      </c>
    </row>
    <row r="27" spans="1:4" ht="15.75" x14ac:dyDescent="0.25">
      <c r="A27" s="14" t="s">
        <v>62</v>
      </c>
      <c r="B27" s="25">
        <v>10</v>
      </c>
      <c r="C27" s="25">
        <v>0</v>
      </c>
      <c r="D27" s="24">
        <v>0</v>
      </c>
    </row>
    <row r="28" spans="1:4" ht="15.75" x14ac:dyDescent="0.25">
      <c r="A28" s="15" t="s">
        <v>22</v>
      </c>
      <c r="B28" s="24">
        <v>611863.46</v>
      </c>
      <c r="C28" s="24">
        <v>75859.97</v>
      </c>
      <c r="D28" s="24">
        <f t="shared" si="0"/>
        <v>12.4</v>
      </c>
    </row>
    <row r="29" spans="1:4" ht="15.75" x14ac:dyDescent="0.25">
      <c r="A29" s="16" t="s">
        <v>23</v>
      </c>
      <c r="B29" s="24">
        <f>B15+B28</f>
        <v>631197.78</v>
      </c>
      <c r="C29" s="24">
        <f>C15+C28</f>
        <v>79599.210000000006</v>
      </c>
      <c r="D29" s="24">
        <f>C29/B29*100</f>
        <v>12.61</v>
      </c>
    </row>
    <row r="30" spans="1:4" ht="15.75" x14ac:dyDescent="0.25">
      <c r="A30" s="38" t="s">
        <v>24</v>
      </c>
      <c r="B30" s="39"/>
      <c r="C30" s="39"/>
      <c r="D30" s="40"/>
    </row>
    <row r="31" spans="1:4" ht="15.75" x14ac:dyDescent="0.25">
      <c r="A31" s="17" t="s">
        <v>25</v>
      </c>
      <c r="B31" s="24">
        <v>245517.99</v>
      </c>
      <c r="C31" s="24">
        <v>27789.71</v>
      </c>
      <c r="D31" s="26">
        <f>C31/B31*100</f>
        <v>11.32</v>
      </c>
    </row>
    <row r="32" spans="1:4" ht="15.75" x14ac:dyDescent="0.25">
      <c r="A32" s="17" t="s">
        <v>26</v>
      </c>
      <c r="B32" s="24">
        <v>1728.38</v>
      </c>
      <c r="C32" s="24">
        <v>144.56</v>
      </c>
      <c r="D32" s="26">
        <f t="shared" ref="D32:D45" si="1">C32/B32*100</f>
        <v>8.36</v>
      </c>
    </row>
    <row r="33" spans="1:4" ht="31.5" x14ac:dyDescent="0.25">
      <c r="A33" s="17" t="s">
        <v>27</v>
      </c>
      <c r="B33" s="24">
        <v>1297.05</v>
      </c>
      <c r="C33" s="24">
        <v>0</v>
      </c>
      <c r="D33" s="26">
        <f t="shared" si="1"/>
        <v>0</v>
      </c>
    </row>
    <row r="34" spans="1:4" ht="15.75" x14ac:dyDescent="0.25">
      <c r="A34" s="17" t="s">
        <v>28</v>
      </c>
      <c r="B34" s="24">
        <v>50411.32</v>
      </c>
      <c r="C34" s="24">
        <v>1733.03</v>
      </c>
      <c r="D34" s="26">
        <f t="shared" si="1"/>
        <v>3.44</v>
      </c>
    </row>
    <row r="35" spans="1:4" ht="15.75" x14ac:dyDescent="0.25">
      <c r="A35" s="17" t="s">
        <v>29</v>
      </c>
      <c r="B35" s="24">
        <v>121746.56</v>
      </c>
      <c r="C35" s="24">
        <v>7239.09</v>
      </c>
      <c r="D35" s="26">
        <f t="shared" si="1"/>
        <v>5.95</v>
      </c>
    </row>
    <row r="36" spans="1:4" ht="15" customHeight="1" x14ac:dyDescent="0.25">
      <c r="A36" s="17" t="s">
        <v>30</v>
      </c>
      <c r="B36" s="24">
        <v>10.4</v>
      </c>
      <c r="C36" s="24">
        <v>0</v>
      </c>
      <c r="D36" s="26">
        <f t="shared" si="1"/>
        <v>0</v>
      </c>
    </row>
    <row r="37" spans="1:4" ht="15.75" x14ac:dyDescent="0.25">
      <c r="A37" s="17" t="s">
        <v>31</v>
      </c>
      <c r="B37" s="24">
        <v>29106.18</v>
      </c>
      <c r="C37" s="24">
        <v>5093.37</v>
      </c>
      <c r="D37" s="26">
        <f t="shared" si="1"/>
        <v>17.5</v>
      </c>
    </row>
    <row r="38" spans="1:4" ht="15.75" x14ac:dyDescent="0.25">
      <c r="A38" s="17" t="s">
        <v>32</v>
      </c>
      <c r="B38" s="24">
        <v>203105.23</v>
      </c>
      <c r="C38" s="24">
        <v>41089.85</v>
      </c>
      <c r="D38" s="26">
        <f t="shared" si="1"/>
        <v>20.23</v>
      </c>
    </row>
    <row r="39" spans="1:4" ht="15.75" hidden="1" x14ac:dyDescent="0.25">
      <c r="A39" s="17" t="s">
        <v>33</v>
      </c>
      <c r="B39" s="24">
        <v>0</v>
      </c>
      <c r="C39" s="24">
        <v>0</v>
      </c>
      <c r="D39" s="26" t="e">
        <f t="shared" si="1"/>
        <v>#DIV/0!</v>
      </c>
    </row>
    <row r="40" spans="1:4" ht="15.75" x14ac:dyDescent="0.25">
      <c r="A40" s="17" t="s">
        <v>34</v>
      </c>
      <c r="B40" s="24">
        <v>2035.43</v>
      </c>
      <c r="C40" s="24">
        <v>338.4</v>
      </c>
      <c r="D40" s="26">
        <f t="shared" si="1"/>
        <v>16.63</v>
      </c>
    </row>
    <row r="41" spans="1:4" ht="15.75" x14ac:dyDescent="0.25">
      <c r="A41" s="17" t="s">
        <v>35</v>
      </c>
      <c r="B41" s="24">
        <v>442.68</v>
      </c>
      <c r="C41" s="24">
        <v>139.16999999999999</v>
      </c>
      <c r="D41" s="26">
        <f t="shared" si="1"/>
        <v>31.44</v>
      </c>
    </row>
    <row r="42" spans="1:4" ht="15.75" hidden="1" x14ac:dyDescent="0.25">
      <c r="A42" s="17" t="s">
        <v>36</v>
      </c>
      <c r="B42" s="26"/>
      <c r="C42" s="26"/>
      <c r="D42" s="26" t="e">
        <f t="shared" si="1"/>
        <v>#DIV/0!</v>
      </c>
    </row>
    <row r="43" spans="1:4" ht="31.5" hidden="1" x14ac:dyDescent="0.25">
      <c r="A43" s="17" t="s">
        <v>37</v>
      </c>
      <c r="B43" s="26"/>
      <c r="C43" s="26"/>
      <c r="D43" s="26" t="e">
        <f t="shared" si="1"/>
        <v>#DIV/0!</v>
      </c>
    </row>
    <row r="44" spans="1:4" ht="47.25" hidden="1" x14ac:dyDescent="0.25">
      <c r="A44" s="17" t="s">
        <v>38</v>
      </c>
      <c r="B44" s="26"/>
      <c r="C44" s="26"/>
      <c r="D44" s="26" t="e">
        <f t="shared" si="1"/>
        <v>#DIV/0!</v>
      </c>
    </row>
    <row r="45" spans="1:4" ht="16.5" customHeight="1" x14ac:dyDescent="0.25">
      <c r="A45" s="17" t="s">
        <v>39</v>
      </c>
      <c r="B45" s="26">
        <f>SUM(B31:B44)</f>
        <v>655401.22</v>
      </c>
      <c r="C45" s="26">
        <f>SUM(C31:C44)</f>
        <v>83567.179999999993</v>
      </c>
      <c r="D45" s="26">
        <f t="shared" si="1"/>
        <v>12.75</v>
      </c>
    </row>
    <row r="46" spans="1:4" s="21" customFormat="1" ht="28.5" customHeight="1" x14ac:dyDescent="0.25">
      <c r="A46" s="20" t="s">
        <v>57</v>
      </c>
      <c r="B46" s="26">
        <f>B52-B53</f>
        <v>-24203.439999999999</v>
      </c>
      <c r="C46" s="26">
        <f>C52-C53</f>
        <v>-3967.97</v>
      </c>
      <c r="D46" s="26"/>
    </row>
    <row r="47" spans="1:4" ht="31.5" x14ac:dyDescent="0.25">
      <c r="A47" s="17" t="s">
        <v>49</v>
      </c>
      <c r="B47" s="27">
        <f>B51</f>
        <v>24203.439999999999</v>
      </c>
      <c r="C47" s="27">
        <f>C51</f>
        <v>3967.97</v>
      </c>
      <c r="D47" s="27"/>
    </row>
    <row r="48" spans="1:4" ht="47.25" x14ac:dyDescent="0.25">
      <c r="A48" s="17" t="s">
        <v>40</v>
      </c>
      <c r="B48" s="27">
        <v>0</v>
      </c>
      <c r="C48" s="27">
        <v>0</v>
      </c>
      <c r="D48" s="27"/>
    </row>
    <row r="49" spans="1:4" ht="18" customHeight="1" x14ac:dyDescent="0.25">
      <c r="A49" s="17" t="s">
        <v>41</v>
      </c>
      <c r="B49" s="25">
        <v>0</v>
      </c>
      <c r="C49" s="25">
        <v>0</v>
      </c>
      <c r="D49" s="25"/>
    </row>
    <row r="50" spans="1:4" ht="31.5" x14ac:dyDescent="0.25">
      <c r="A50" s="17" t="s">
        <v>42</v>
      </c>
      <c r="B50" s="25">
        <v>0</v>
      </c>
      <c r="C50" s="25">
        <v>0</v>
      </c>
      <c r="D50" s="25"/>
    </row>
    <row r="51" spans="1:4" ht="30.75" customHeight="1" x14ac:dyDescent="0.25">
      <c r="A51" s="17" t="s">
        <v>43</v>
      </c>
      <c r="B51" s="25">
        <f>B53-B52</f>
        <v>24203.439999999999</v>
      </c>
      <c r="C51" s="25">
        <f>C53-C52</f>
        <v>3967.97</v>
      </c>
      <c r="D51" s="25"/>
    </row>
    <row r="52" spans="1:4" ht="15.75" x14ac:dyDescent="0.25">
      <c r="A52" s="18" t="s">
        <v>44</v>
      </c>
      <c r="B52" s="25">
        <f>B29</f>
        <v>631197.78</v>
      </c>
      <c r="C52" s="25">
        <f t="shared" ref="C52" si="2">C29</f>
        <v>79599.210000000006</v>
      </c>
      <c r="D52" s="25"/>
    </row>
    <row r="53" spans="1:4" ht="15.75" x14ac:dyDescent="0.25">
      <c r="A53" s="18" t="s">
        <v>45</v>
      </c>
      <c r="B53" s="25">
        <f>B45</f>
        <v>655401.22</v>
      </c>
      <c r="C53" s="25">
        <f>C45</f>
        <v>83567.179999999993</v>
      </c>
      <c r="D53" s="25"/>
    </row>
    <row r="54" spans="1:4" ht="31.5" x14ac:dyDescent="0.25">
      <c r="A54" s="17" t="s">
        <v>46</v>
      </c>
      <c r="B54" s="25">
        <v>0</v>
      </c>
      <c r="C54" s="25">
        <v>0</v>
      </c>
      <c r="D54" s="25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5.75" x14ac:dyDescent="0.25">
      <c r="A57" s="19"/>
      <c r="B57" s="7"/>
      <c r="C57" s="7"/>
      <c r="D57" s="7"/>
    </row>
    <row r="58" spans="1:4" ht="18.75" x14ac:dyDescent="0.3">
      <c r="A58" s="1"/>
      <c r="B58" s="2"/>
      <c r="C58" s="34" t="s">
        <v>50</v>
      </c>
      <c r="D58" s="34"/>
    </row>
    <row r="59" spans="1:4" ht="18.75" x14ac:dyDescent="0.3">
      <c r="A59" s="1"/>
      <c r="B59" s="2"/>
      <c r="C59" s="34" t="s">
        <v>47</v>
      </c>
      <c r="D59" s="34"/>
    </row>
    <row r="60" spans="1:4" ht="18.75" x14ac:dyDescent="0.3">
      <c r="A60" s="1"/>
      <c r="B60" s="2"/>
      <c r="C60" s="34" t="s">
        <v>48</v>
      </c>
      <c r="D60" s="34"/>
    </row>
    <row r="61" spans="1:4" ht="18.75" x14ac:dyDescent="0.3">
      <c r="A61" s="1"/>
      <c r="B61" s="2"/>
      <c r="C61" s="34" t="s">
        <v>56</v>
      </c>
      <c r="D61" s="34"/>
    </row>
    <row r="62" spans="1:4" ht="18.75" x14ac:dyDescent="0.3">
      <c r="A62" s="1"/>
      <c r="B62" s="2"/>
      <c r="C62" s="3"/>
      <c r="D62" s="3"/>
    </row>
    <row r="63" spans="1:4" ht="18.75" x14ac:dyDescent="0.3">
      <c r="A63" s="4"/>
      <c r="B63" s="5"/>
      <c r="C63" s="5"/>
      <c r="D63" s="5"/>
    </row>
    <row r="64" spans="1:4" ht="18.75" x14ac:dyDescent="0.25">
      <c r="A64" s="35" t="s">
        <v>1</v>
      </c>
      <c r="B64" s="35"/>
      <c r="C64" s="35"/>
      <c r="D64" s="35"/>
    </row>
    <row r="65" spans="1:4" ht="18.75" x14ac:dyDescent="0.25">
      <c r="A65" s="33" t="s">
        <v>52</v>
      </c>
      <c r="B65" s="33"/>
      <c r="C65" s="33"/>
      <c r="D65" s="33"/>
    </row>
    <row r="66" spans="1:4" ht="18.75" x14ac:dyDescent="0.25">
      <c r="A66" s="33" t="s">
        <v>51</v>
      </c>
      <c r="B66" s="33"/>
      <c r="C66" s="33"/>
      <c r="D66" s="33"/>
    </row>
    <row r="67" spans="1:4" ht="18.75" x14ac:dyDescent="0.25">
      <c r="A67" s="35" t="s">
        <v>61</v>
      </c>
      <c r="B67" s="35"/>
      <c r="C67" s="35"/>
      <c r="D67" s="35"/>
    </row>
    <row r="68" spans="1:4" ht="15.75" x14ac:dyDescent="0.25">
      <c r="A68" s="6"/>
      <c r="B68" s="7"/>
      <c r="C68" s="8"/>
      <c r="D68" s="8"/>
    </row>
    <row r="69" spans="1:4" ht="15.75" x14ac:dyDescent="0.25">
      <c r="A69" s="9"/>
      <c r="B69" s="9"/>
      <c r="C69" s="36"/>
      <c r="D69" s="42"/>
    </row>
    <row r="70" spans="1:4" ht="15.75" x14ac:dyDescent="0.25">
      <c r="A70" s="10" t="s">
        <v>3</v>
      </c>
      <c r="B70" s="43" t="s">
        <v>53</v>
      </c>
      <c r="C70" s="43"/>
      <c r="D70" s="22"/>
    </row>
    <row r="71" spans="1:4" ht="15.75" x14ac:dyDescent="0.25">
      <c r="A71" s="29" t="s">
        <v>7</v>
      </c>
      <c r="B71" s="44" t="s">
        <v>8</v>
      </c>
      <c r="C71" s="44"/>
      <c r="D71" s="23"/>
    </row>
    <row r="72" spans="1:4" ht="63" x14ac:dyDescent="0.25">
      <c r="A72" s="30" t="s">
        <v>54</v>
      </c>
      <c r="B72" s="45">
        <v>235</v>
      </c>
      <c r="C72" s="45"/>
    </row>
    <row r="73" spans="1:4" ht="78.75" x14ac:dyDescent="0.25">
      <c r="A73" s="30" t="s">
        <v>55</v>
      </c>
      <c r="B73" s="41">
        <v>53997.79</v>
      </c>
      <c r="C73" s="41"/>
    </row>
  </sheetData>
  <mergeCells count="23">
    <mergeCell ref="B73:C73"/>
    <mergeCell ref="C69:D69"/>
    <mergeCell ref="A65:D65"/>
    <mergeCell ref="B70:C70"/>
    <mergeCell ref="B71:C71"/>
    <mergeCell ref="B72:C72"/>
    <mergeCell ref="A67:D67"/>
    <mergeCell ref="C59:D59"/>
    <mergeCell ref="C60:D60"/>
    <mergeCell ref="C61:D61"/>
    <mergeCell ref="A64:D64"/>
    <mergeCell ref="A66:D66"/>
    <mergeCell ref="A9:D9"/>
    <mergeCell ref="C11:D11"/>
    <mergeCell ref="A14:D14"/>
    <mergeCell ref="A30:D30"/>
    <mergeCell ref="C58:D58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2023-04-26T08:19:40Z</dcterms:modified>
</cp:coreProperties>
</file>